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865" activeTab="0"/>
  </bookViews>
  <sheets>
    <sheet name="Plan1" sheetId="1" r:id="rId1"/>
  </sheets>
  <definedNames/>
  <calcPr fullCalcOnLoad="1"/>
</workbook>
</file>

<file path=xl/sharedStrings.xml><?xml version="1.0" encoding="utf-8"?>
<sst xmlns="http://schemas.openxmlformats.org/spreadsheetml/2006/main" count="596" uniqueCount="233">
  <si>
    <t>MUNICIPIO DE RAFARD
CNPJ: 44.723.757/0001-89</t>
  </si>
  <si>
    <t>PP</t>
  </si>
  <si>
    <t>A</t>
  </si>
  <si>
    <t>DIGITAÇÃO ELETRÔNICA DA PROPOSTA</t>
  </si>
  <si>
    <t>PREGÃO PRESENCIAL</t>
  </si>
  <si>
    <t>SEQUENCIA: 15</t>
  </si>
  <si>
    <t>Data Abertura: 07/06/2022 Hrs: 09:00</t>
  </si>
  <si>
    <t>Local Entrega: PAÇO MUNICIPAL, PRAÇA INDEPENDENCIA, Nº 100</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</si>
  <si>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</si>
  <si>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</si>
  <si>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</si>
  <si>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</si>
  <si>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</si>
  <si>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</si>
  <si>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</si>
  <si>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</si>
  <si>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</si>
  <si>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</si>
  <si>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</si>
  <si>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</si>
  <si>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</si>
  <si>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</si>
  <si>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</si>
  <si>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</si>
  <si>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ESPARADRAPO COMUM 10 X 4,5 MT - FITA ADESIVA CIRURGICA; EM TECIDO 100% ALGODAO, IMPERMEABILIZANTE,1 FACE ADESIVA; NA COR BRANCA, COMBORDAS DEVIDAMENTE ACABADAS, FACIL DE RASGAR E SEM DESFIAR, FLEXIVEL; COM MASSA ADESIVA ANTIALERGICA ABASE DE RESINA ACRILICA; TENDO PERFEITA ADERENCIA; MEDINDO 10 CM DE LARGURA X 4,5 M DE COMPRIMENTO, COMCAPA PROTETORA; EMBALADO EM MATERIAL QUE GARANTA A INTEGRIDADE DO PRODUTO. A APRESENTACAO DEVERAOBEDECER A LEGISLACAO VIGENTE.</t>
  </si>
  <si>
    <t>RL</t>
  </si>
  <si>
    <t>Aberta</t>
  </si>
  <si>
    <t>BENJOIN 1000 ML - EXTRATO FLUÍDO, TINTURA 20% BENJOIN. FRASCO DE 1000 ML</t>
  </si>
  <si>
    <t>FR</t>
  </si>
  <si>
    <t>INFUSOR 2 VIAS  - EQUIPO DE INFUSÃO GRAVITACIONAL ESTÉRIL E DE USO ÚNICO; 2 VIAS COM CLAMP; TUBO FLEXÍVEL DE 18CM; SOMENTEPARA INFUSÃO POR GRAVIDADE; PARA INFUSÃO DE SORO E OUTRAS SOLUÇÕES PARENTAIS; ESTERILIZADO POR ÓXIDODE ETILENO; ATÓXICO E APIROGÊNICO; CONECTOR LUER LOCK (VOM ROSCA).</t>
  </si>
  <si>
    <t>UN</t>
  </si>
  <si>
    <t>FORMOL 37% FRASCO COM 1000ML - REAGENTE; FORMALDEIDO (FORMOL); PARA ANALISE; PADRAO ACS; CAS: 50-00-0; FORMULA MOLECULAR: CH2O; PESOMOLECULAR: 30,03 G/MOL; SOLUCAO A 37%; INIBIDO; ACONDICIONADO EM MATERIAL APROPRIADO QUE GARANTA AINTEGRIDADE DO PRODUTO; ROTULO EM PORTUGUES COM NOME DO PRODUTO, NUMERO DE LOTE, DATA DEFABRICACAO/VALIDADE E PROCEDENCIA; VALIDADE MINIMA: 2/3 DA VALIDADE DE FABRICACAO NA DATA DORECEBIMENTO.</t>
  </si>
  <si>
    <t>DETERGENTE LIQUIDO ENZIMATICO CONCENTRADO PARA LIMPEZA DE INSTRUMENTAÇÃO CIRURGICA COM 5LT</t>
  </si>
  <si>
    <t>GL</t>
  </si>
  <si>
    <t>APARELHO DE BARBEAR DESCARTÁVEL - CONFECCIONADO EM PLÁSTICO RÍGIDO, COM DUAS LÂMINAS ISENTAS DE REBARBAS, PROTETOR LATERAL.EMBALAGEM INDIVIDUAL, COM DADOS DE IDENTIFICAÇÃO E PROCEDÊNCIA.</t>
  </si>
  <si>
    <t>SUPORTE (DISPENSER) PARA SABÃO E ALCOOL GEL - CONSTITUIDO EM PLASTICO COM ALTA RESISTENCIA AO IMPACTO MATERIAL EM ABS DE BAIXA DENSIDADE, JA VEM COMRESERVATORIO PARA ABASTECER, DESIGN MODERNO, SISTEMA DE FECHAMENTO EXCLUSIVO PODE SER FECHADO COMOU SEM CHAVE, HEBITACULO COM TODAS AS PAREDES REVESTIDAS A QUAL GARANTE HIGIENE, EVITANDO UMIDADE EPOEIRA, VISOR CENTRAL TRANSPARENTE PARA FACILITAR A VISIBILIDADE DO SABONETE E FACILITANDO OABASTECIMENTO, ALTURA: 26 CM, LARGURA: 12 CM, PROFUNDIDADE: 11 CM, CAPACIDADE: 800 ML</t>
  </si>
  <si>
    <t>FITA ADESIVA CREPE 16 MM X 50 MTS - FITA ADESIVA CREPE - MEDINDO 16 MM DE LARGURA X 50 M DE COMPRIMENTO. EMBALAGEM CONTENDO 01 (UM) ROLO,NA COR BRANCA.</t>
  </si>
  <si>
    <t>ABAIXADOR DE LINGUA  - ABAIXADOR DE LÍNGUA; DE MADEIRA; DE USO ÚNICO; EXTREMIDADES ARREDONDADAS, SEM REBARBAS; MEDINDO(14CMX1,5CM DE LARGURA) X (1,5MM DE ESPESSURA); EMBALADO EM PLASTICO TRANSPARENTE ATOXICO E RESISTENTE;ROTULAGEM RESPEITANDO LEGISLAÇÃO ATUAL VIGENTE.</t>
  </si>
  <si>
    <t>ESPECULO VAGINAL DESCARTAVEL PEQUENO -  ESPÉCULO VAGINAL DESCARTÁVEL TAMANHO PEQUENO, LAMINAS DE 110 MM DE EXTENSAO E 29 MM DE LARGURA; COMABERTURA EM FORMA DE ROSCA EXTREMIDADE PROXIMAL FORMACAO CILINDRICA DE FIBRAOTICA 30MM EXTENSAO,5MM LARG; ESTÉRIL, MODELO COLLINS, EM POLIESTIRENO CRISTAL E POLIESTIRENO ALTO IMPACTO, EXIGINDOELEMENTOS ARTICULADOS SIMÉTRICOS, CONTORNOS LISOS E REGULARES, SEM REENTRÂNCIAS, PROTUBERÂNCIAS OUREBARBAS. EMBALADO INDIVIDUALMENTE EM PAPEL GRAU CIRÚRGICO E FILME POLIÉSTER/POLIETILENO, DEVIDAMENTEIDENTIFICADO, DEVENDO CONSTAR NA EMBALAGEM DO PRODUTO, O NOME, DATA DE FABRICAÇÃO, VALIDADE, Nº LOTE,CONFORME LEGISLAÇÃO VIGENTE DA ANVISA. O PRODUTO A SER ENTREGUE DEVERÁ APRESENTAR VALIDADE DE, NOMÍNIMO, 18 MESES NO ATO DA ENTREGA</t>
  </si>
  <si>
    <t>ESPECULO VAGINAL DESCARTAVEL MEDIO  - ESPÉCULO VAGINAL DESCARTÁVEL TAMANHO MÉDIO, LAMINAS DE 116 MM EXTENSAO E 33 MM LARGURA, COM PARAFUSO;COM ABERTURA EM FORMA DE ROSCA EXTREMIDADE PROXIMAL FORMACAO CILINDRICA DE FIBRAOTICA DE 30 MMEXTENSAO E 5 MM LARGURA; ESTÉRIL, MODELO COLLINS, EM POLIESTIRENO CRISTAL E POLIESTIRENO ALTO IMPACTO,EXIGINDO ELEMENTOS ARTICULADOS SIMÉTRICOS, CONTORNOS LISOS E REGULARES, SEM REENTRÂNCIAS,PROTUBERÂNCIAS OU REBARBAS. EMBALADO INDIVIDUALMENTE EM PAPEL GRAU CIRÚRGICO E FILMEPOLIÉSTER/POLIETILENO, DEVIDAMENTE IDENTIFICADO, DEVENDO CONSTAR NA EMBALAGEM DO PRODUTO, O NOME,DATA DE FABRICAÇÃO, VALIDADE, Nº LOTE, CONFORME LEGISLAÇÃO VIGENTE DA ANVISA. O PRODUTO A SER ENTREGUEDEVERÁ APRESENTAR VALIDADE DE, NO MÍNIMO, 18 MESES NO ATO DA ENTREGA</t>
  </si>
  <si>
    <t>ALCOOL 70%  - ALCOOL ETILICO 70% PARA ANTI-SEPSIA DA PELE, FRASCO TRANSPARENTE DE 1000 ML. EMBALAGEM CONTENDOFABRICAÇÃO, Nº LOTE, VALIDADE E REGISTRO ANVISA</t>
  </si>
  <si>
    <t>L</t>
  </si>
  <si>
    <t>CAIXA PARA COLETA DE MATERIAIS 7 LTS - COLETOR DE MATERIAIS PERFUROCORTANTES CAPACIDADE 07 LITROS. CONFECCIONADA EM PAPELÃO ONDULADORESISTENTE À PERFURAÇÃO, COM SACO PLÁSTICO E REVESTIMENTO INTERN O PARA DESCARTE DE OBJETOS, COMALÇAS EXTERNAS, TAMPA DE SEGURANÇA COM SISTEMA DE ABERTURA E FECHAMENTO PRÁTICO E SEGURANÇA ,ESTANDO DE ACORDO COM A NORMA IPT NEA 55 E AS NORMAS ABNT NBR 7500. EMBALADO EM CAIXA DE PAPELÃOCONSTANDO EXTERNAMENTE OSDADOS DE IDENTIFICAÇÃO E REGISTRO ANVISA.</t>
  </si>
  <si>
    <t>CONJUNTO PARA NEBULIZACAO COMPLETO INFANTIL - COMPOSTO POR MASCARA IMPERMEÁVEL EM PVC RESISTENTE NO TAMANHO INFANTIL COM ELASTICO, COPO COLETOR EEXTENSÃO P/ FLUXOMETRO AR COMPRIMIDO COM ROSQUEADORES EM AMBAS AS EXTREMIDADES. CONFORME PADRÃOEMBALADO INDIVIDUALMENTE COM DADOS DE IDENTIFICAÇÃO E PROCEDENCIA.</t>
  </si>
  <si>
    <t>ELETRODO DESCARTAVEL ADULTO -  ELETRODO DESCARTÁVEL, PRÉ-GEL PARA MONITORIZAÇÃO CARDÍACA. COMPOSIÇÃO: ESPUMA ADESIVA, REBITEDECARBONO, GEL CONDUTOR DE CELULOSE, LÂMINA DE PVC, DE LONGA DURAÇÃO. DESCARTÁVEL</t>
  </si>
  <si>
    <t>ESCOVA CERVICAL DESCARTAVEL ESTERIL - ESCOVA CERVICAL GINECOLOGICA DESCARTAVEL ESTERIL,EMBALADAS INDIVIDUALMENTE EM PAPEL GRAU CIRURGICO,DEVENDO CONSTAR NA EMBALAGEM DO PRODUTO LABORATORIO, DATA DE FABRICACAO, LOTE E VALIDADE.</t>
  </si>
  <si>
    <t>ESPECULO VAGINAL DESCARTAVEL GRANDE - ESPÉCULO VAGINAL DESCARTÁVEL TAMANHO GRANDE, LAMINAS DE 116 MM DE EXTENSAO E 43 MM LARGURA, COMPARAFUSO; COM ABERTURA EM FORMA DE ROSCA EXTREMIDADE PROXIMAL FORMACAO CILINDRICA DE FIBRAOTICA DE30 MM EXTENSAO E 5 MM LARGURA; ESTÉRIL, MODELO COLLINS, EM POLIESTIRENO CRISTAL E POLIESTIRENO ALTOIMPACTO, EXIGINDO ELEMENTOS ARTICULADOS SIMÉTRICOS, CONTORNOS LISOS E REGULARES, SEM REENTRÂNCIAS,PROTUBERÂNCIAS OU REBARBAS. EMBALADO INDIVIDUALMENTE EM PAPEL GRAU CIRÚRGICO E FILMEPOLIÉSTER/POLIETILENO, DEVIDAMENTE IDENTIFICADO, DEVENDO CONSTAR NA EMBALAGEM DO PRODUTO, O NOME,DATA DE FABRICAÇÃO, VALIDADE, Nº LOTE, CONFORME LEGISLAÇÃO VIGENTE DA ANVISA. O PRODUTO A SER ENTREGUEDEVERÁ APRESENTAR VALIDADE DE, NO MÍNIMO, 18 MESES NO ATO DA ENTREGA</t>
  </si>
  <si>
    <t>LAMINA PARA BISTURI Nº 11 -  LÂMINA DE BISTURI ESTERILIZADA Nº 11; CONFECCIONADAS EM AÇO CARBONO; ESTERILIZADAS POR EXPOSIÇÃO ARAIOS GAMA; GRANDE RESISTÊNCIA À CORROSÃO E PERDA DE AFIAÇÃO; EMBALADAS INDIVIDUALMENTE EM MATERIALALUMINIZADO; MANTEM-SE ESTÉREIS PRESERVANDO A INTEGRIDADE ASSÉPTICA DO PRODUTO; REGISTRO NA ANVISANº10237580026.</t>
  </si>
  <si>
    <t>PÇ</t>
  </si>
  <si>
    <t>LUVA DESCARTAVEL 7.0 ESTERIL - LUVA CIRÚRGICA ESTERELIZADAS A ETO - BAIXO TEOR DE PROTEÍNA - MATÉRIA PRIMA: PUROLÁTEX NATURAL - PADRÃONACIONAL, LUBRIFICADOS COM FINÍSSIMO PÓBIO-ABSORVÍVEL - PUNHO REFORÇADO. APRESENTAÇÃO: EMBALAGEMESTÉRIL CONTENDO 1 PAR.</t>
  </si>
  <si>
    <t>PAR</t>
  </si>
  <si>
    <t>LUVA DESCARTAVEL 7.5 ESTERIL - LUVA CIRÚRGICA ESTERELIZADAS A ETO - BAIXO TEOR DE PROTEÍNA - MATÉRIA PRIMA: PUROLÁTEX NATURAL - PADRÃONACIONAL, LUBRIFICADOS COM FINÍSSIMO PÓBIO-ABSORVÍVEL - PUNHO REFORÇADO. APRESENTAÇÃO: EMBALAGEMESTÉRIL CONTENDO 1 PAR.</t>
  </si>
  <si>
    <t>LUVA DESCARTAVEL 8.0 ESTERIL - LUVA CIRÚRGICA ESTERELIZADAS A ETO - BAIXO TEOR DE PROTEÍNA - MATÉRIA PRIMA: PUROLÁTEX NATURAL - PADRÃONACIONAL, LUBRIFICADOS COM FINÍSSIMO PÓBIO-ABSORVÍVEL - PUNHO REFORÇADO. APRESENTAÇÃO: EMBALAGEMESTÉRIL CONTENDO 1 PAR.</t>
  </si>
  <si>
    <t>LUVA DESCARTAVEL 8.5 ESTERIL - LUVA CIRÚRGICA ESTERELIZADAS A ETO - BAIXO TEOR DE PROTEÍNA - MATÉRIA PRIMA: PUROLÁTEX NATURAL - PADRÃONACIONAL, LUBRIFICADOS COM FINÍSSIMO PÓBIO-ABSORVÍVEL - PUNHO REFORÇADO. APRESENTAÇÃO: EMBALAGEMESTÉRIL CONTENDO 1 PAR.</t>
  </si>
  <si>
    <t>PVPI TOPICO -  PVPI TÓPICO 10% - PRINCÍPIO ATIVO: POLIVINILPIRROLIDONA IODO DE AMPLO ESPECTRO PARA PELEAPRESENTAÇÕES: FRASCO DE 100 ML, CONTENDO NA EMBALAGEM DADOS DE IDENTIFICAÇÃO, Nº. LOTE, VALIDADE,REGISTRO ANVISA.</t>
  </si>
  <si>
    <t>PVPI SABAO DEGERMANTE  - PVPI DEGERMANTE 10% - APRESENTAÇÃO: FRASCO DE 100 ML, COM TAMPA SEM BICO CONTENDO 1% DE IODO,CONTENDO NA EMBALAGEM DADOS DE IDENTIFICAÇÃO, Nº. LOTE, VALIDADE, REGISTRO ANVISA.</t>
  </si>
  <si>
    <t>SCALP Nº. 21 - DISPOSITIVO PARA INFUSAO VENOSA PERIFERICA; COM AGULHA EM ACO INOX PARA COLETAMULTIPLA,TRIFUNCIONAL,COM DISPOSITIVO DE SEGURANCA; ESTERIL, BOTAO QUE RECOLHE A AGULHA AINDA NA VEIA; COM ASAS FLEXIVEIS DE COR VERDE; EXTENSAO DE PROLONGAMENTO TUBO VINIL, FLEXIVEL, INCOLOR,TRANSPARENTE COM 7 POLEGADAS DE COMPRIMENTO; TRIFUNCIONAL(COLETA DE SANGUE, COLETA COM SERINGA E INFUSAO ENDOVENOSA ATE 2 HORAS); EMBALADO EM MATERIAL QUE PROMOVA BARREIRA MICROBIANA E ABERTURA ASSEPTICA; O PRODUTO DEVERA APRESENTAR LAUDO LEGISLACAO ATUAL VIGENTE.</t>
  </si>
  <si>
    <t>SCALP Nº. 23 - DISPOSITIVO PARA INFUSAO VENOSA PERIFERICA; COM AGULHA EM ACO INOX PARA COLETAMULTIPLA,TRIFUNCIONAL,COM DISPOSITIVO DE SEGURANCA; ESTERIL, BOTAO QUE RECOLHE A AGULHA AINDA NA VEIA; COM ASAS FLEXIVEIS DE COR VERDE; EXTENSAO DE PROLONGAMENTO TUBO VINIL, FLEXIVEL, INCOLOR,TRANSPARENTE COM 7 POLEGADAS DE COMPRIMENTO; TRIFUNCIONAL(COLETA DE SANGUE, COLETA COM SERINGA E INFUSAO ENDOVENOSA ATE 2 HORAS); EMBALADO EM MATERIAL QUE PROMOVA BARREIRA MICROBIANA E ABERTURA ASSEPTICA; O PRODUTO DEVERA APRESENTAR LAUDO LEGISLACAO ATUAL VIGENTE.</t>
  </si>
  <si>
    <t>SERINGA DESCARTAVEL 10 ML S/ AGULHA - SERINGA DESCARTÁVEL; EM PLÁSTICO, ATÓXICO, EPIROGÊNICO HIPODÉRMICA, CORPO COM GRADUAÇÃO; EMBOLO DESTACÁVEL, TRAVA DE SEGURANÇA QUE NÃO PERMITA O RETORNO DA AGULHA APÓS TRAVAR, C/ ANEL DE RETENÇÃO; BICO LUER LOCK (COM ROSCA), C/ SISTEMA MANUAL DE RETRAÇÃO E PROTEÇÃO TOTAL DA AGULHA PARA O INTERIOR DO CILINDRO; ESTERILIZADA EM OXIDO ETILENO; LUBRIFICADA EM SILICONE; SEM AGULHA, SISTEMA ANTI-REUSO, ISENTA DE LÁTEX; O PRODUTO DEVERÁ SER ENTREGUE COM LAUDO ANALÍTICO EMBALADA EM PAPEL GRAU CIRÚRGICO-BLISTER.</t>
  </si>
  <si>
    <t>SERINGA DESCARTAVEL 3 ML S/ AGULHA - SERINGA DESCARTÁVEL; EM PLÁSTICO, ATÓXICO, EPIROGÊNICO HIPODÉRMICA, CORPO COM GRADUAÇÃO; EMBOLO DESTACÁVEL, TRAVA DE SEGURANÇA QUE NÃO PERMITA O RETORNO DA AGULHA APÓS TRAVAR, C/ ANEL DE RETENÇÃO; BICO LUER LOCK (COM ROSCA), C/ SISTEMA MANUAL DE RETRAÇÃO E PROTEÇÃO TOTAL DA AGULHA PARA O INTERIOR DO CILINDRO; ESTERILIZADA EM OXIDO ETILENO; LUBRIFICADA EM SILICONE; SEM AGULHA, SISTEMA ANTI-REUSO, ISENTA DE LÁTEX; O PRODUTO DEVERÁ SER ENTREGUE COM LAUDO ANALÍTICO EMBALADA EM PAPEL GRAU CIRÚRGICO-BLISTER.</t>
  </si>
  <si>
    <t>SOLUCAO DE GLICERINA 12% 500 ML - SOLUÇÃO DE GLICERINA 12% . SOLUÇÃO ESTÉRIL E APIROGÊNICA. APRESENTAÇÃO: FRASCOS DE POLIETILENO DE500ML, COM SONDA RETAL. COMPOSIÇÃO: GLICERINA PURA - 12G VEÍCULO Q.S.P. 100ML PRAZO DE VALIDADE: 36MESES, APÓS A DATA DE FABRICAÇÃO.</t>
  </si>
  <si>
    <t>SOLUCAO DE MANITOL 250 ML - SOLUÇÃO DE MANITOL 20% - FRASCO/BOLSA 250ML.</t>
  </si>
  <si>
    <t>SONDA FOLEY 2 VIAS Nº. 16  - SONDA FOLEY DUAS VIAS, SILICONIZADA ESTERIL, TRANSPARENTE, LUBRIFICAÇÃO HOMOGÊNEA,ATÓXICA, APIROGENICA, BICO LEVE E BALÃO, VALVULA DE ENCHIMENTO ADAPTAVEL A SERINGA, IDENTIFICAÇAO VISIVEL DO NÚMERO E CAPACIDADE DO BALAO DE 15 A 30 ML, PONTA COM DOIS ORIFICIOS LATERAIS, CALIBRE E CAPACIDADE DO BALÃO ESTAMPADOS EM LOCAL VISÍVEL E PERMANENTE, EMBALADO INDIVIDUALMENTE, DATA DE ESTERILIZAÇAO, QUE GARANTA A INTEGRIDADE DO PRODUTO, PRAZO DE VALIDADE E NUMERO DE LOTE NA EMBALAGEM</t>
  </si>
  <si>
    <t>SONDA FOLEY 2 VIAS Nº. 18 - SONDA FOLEY DUAS VIAS, SILICONIZADA ESTERIL, TRANSPARENTE, LUBRIFICAÇÃO HOMOGÊNEA,ATÓXICA, APIROGENICA, BICO LEVE E BALÃO, VALVULA DE ENCHIMENTO ADAPTAVEL A SERINGA, IDENTIFICAÇAO VISIVEL DO NÚMERO E CAPACIDADE DO BALAO DE 15 A 30 ML, PONTA COM DOIS ORIFICIOS LATERAIS, CALIBRE E CAPACIDADE DO BALÃO ESTAMPADOS EM LOCAL VISÍVEL E PERMANENTE, EMBALADO INDIVIDUALMENTE, DATA DE ESTERILIZAÇAO, QUE GARANTA A INTEGRIDADE DO PRODUTO, PRAZO DE VALIDADE E NUMERO DE LOTE NA EMBALAGEM</t>
  </si>
  <si>
    <t>SONDA DE ASPIRACAO Nº 8 (TRAQUEAL) - SONDA DE ASPIRAÇÃO TRAQUEAL, ESTÉRIL, DESCARTÁVEL, CALIBRE 8, COM VÁLVULA INTERMITENTE PARA PRESSÃONEGATIVA. CONFECCIONADA EM POLIVINIL ATÓXICO, FLEXÍVEL, TRANSPARENTE, SILICONIZADA, MEDINDOAPROXIMADAMENTE 40 CM, SEM REBARBAS OU DEFEITOS QUE PREJUDIQUEM SUA UTILIZAÇÃO. EXTREMIDADE PROXIMALCOM PONTA ARREDONDADA ATRAUMÁTICA, COM ORIFÍCIOS CENTRAL E LATERAIS COM BORDAS BEM ACABADAS EDIÂMETROS PROPORCIONAIS AO CALIBRE. EXTREMIDADE DISTAL COM RANHURAS E CALIBRE ADEQUADO QUE PERMITAENCAIXE PERFEITO A EXTENSÕES. EMBALAGEM INDIVIDUAL COM SELAGEM EFICIENTE QUE GARANTA A INTEGRIDADE DOPRODUTO ATÉ O MOMENTO DE SUA UTILIZAÇÃO, PERMITA A ABERTURA E TRANSFERÊNCIA COM TÉCNICA ASSÉPTICA,TRAZENDO EXTERNAMENTE OS DADOS DE IDENTIFICAÇÃO, PROCEDÊNCIA, NÚMERO DE LOTE, MÉTODO, DATA EVALIDADE DE ESTERILIZAÇÃO, DATA DE FABRICAÇÃO E/OU PRAZO DE VALIDADE E NÚMERO DE REGISTRO NO MINISTÉRIODA SAÚDE.</t>
  </si>
  <si>
    <t>SONDA NASOENTERAL Nº 12 - SONDA DE ALIMENTAÇÃO ENTERAL Nº 12 COM ORIFÍCIO ÚNICO. ESTILETE FLOW-THROUGH. MATERIAL RÁDIO-OPACO DEPOLIURETANO. O LÚMEN E A PONTA CALIBRADA SÃO REVESTIDOS COM HYDROMER, COMPRIMENTO MINIMO SUGERIDO100 CM DE COMPRIMENTO.</t>
  </si>
  <si>
    <t>SONDA URETRAL Nº 6 - SONDA URETRAL DESCARTÁVEL SILICONIZADA, CONFECCIONADA EM POLIVINIL ATOXICA, TRANSPARENTE, COM ORIFÍCIOS CENTRAL E LATERAL, SEM REBARBAS DE MANUFATURA COM APROXIMADAMENTE 35 CM DE COMPRIMENTO, EMBALADA INDIVIDUALMENTE EM FILME DE POLIETILENO, CONSTANDO EXTERNAMENTE OS DADOS DE IDENTIFICAÇÃO, PROCEDÊNCIA, DATA DE FABRICAÇÃO E VALIDADE, Nº. DE LOTE, CALIBRE E REGISTRO NO MS.</t>
  </si>
  <si>
    <t>SONDA URETRAL Nº 12 - SONDA URETRAL DESCARTÁVEL SILICONIZADA, CONFECCIONADA EM POLIVINIL ATOXICA, TRANSPARENTE, COM ORIFÍCIOS CENTRAL E LATERAL, SEM REBARBAS DE MANUFATURA COM APROXIMADAMENTE 35 CM DE COMPRIMENTO, EMBALADA INDIVIDUALMENTE EM FILME DE POLIETILENO, CONSTANDO EXTERNAMENTE OS DADOS DE IDENTIFICAÇÃO, PROCEDÊNCIA, DATA DE FABRICAÇÃO E VALIDADE, Nº. DE LOTE, CALIBRE E REGISTRO NO MS.</t>
  </si>
  <si>
    <t>SONDA URETRAL Nº 10 - SONDA URETRAL DESCARTÁVEL SILICONIZADA, CONFECCIONADA EM POLIVINIL ATOXICA, TRANSPARENTE, COM ORIFÍCIOS CENTRAL E LATERAL, SEM REBARBAS DE MANUFATURA COM APROXIMADAMENTE 35 CM DE COMPRIMENTO, EMBALADA INDIVIDUALMENTE EM FILME DE POLIETILENO, CONSTANDO EXTERNAMENTE OS DADOS DE IDENTIFICAÇÃO, PROCEDÊNCIA, DATA DE FABRICAÇÃO E VALIDADE, Nº. DE LOTE, CALIBRE E REGISTRO NO MS.</t>
  </si>
  <si>
    <t>SORO FISIOLOGICO 0,9% - 250 ML - FRASCOS DE SOLUÇÃO FISIOLOGICA 0,9% 250 ML. COMPOSIÇÃO: CADA 100 ML CONTÉM: CLORETO DE SÓDIO 0,9 G,ÁGUA PARA INJEÇÃO Q.S.P. 100 ML. CONTEÚDO ELETROLÍTICO: SÓDIO 154 MEG/L, CLORETO 154 MEQ/L.OSMOLARIDADE308,O MOS/L. FRASCO/BOLSA (DE ACORDO COM A ANVISA) E CONTENDO 250 ML. - DATA DE FABRICAÇÃO RECENTE.</t>
  </si>
  <si>
    <t>BLS</t>
  </si>
  <si>
    <t>SORO GLICO-FISIOLOGICO 0,9% - 250 ML -  SOLUÇÃO GLICO-FISIOLOGICO 250 ML. FÓRMULA: CADA 100 ML CONTÉM: 5 G DE GLICOSE ANIDRA, 0,9 G DE CLORETO DESÓDIO E ÁGUA PARA INJETÁVEIS Q.S.P. 100 ML. CONTEÚDO ELETROLÍTICO: SÓDIO 154 MEQ/L, CLORETO 154 MEQ/L EGLICOSE 252,5 MMOL/L.OSMOLARIDADE 560,6 MOSMOL/L. FRASCO/BOLSA (DE ACORDO COM A ANVISA) E CONTENDO250 ML.</t>
  </si>
  <si>
    <t>SORO GLICOSADO 5% - 250 ML - SOLUÇÃO DE GLICOSE 5%, 250 ML. FÓRMULA : CADA 100 ML CONTÉM: GLICOSE ANIDRA 5,0 G. ÁGUA PARA INJEÇÃOQ.S.P. 100 ML. OSMOLARIDADE 277,53 MOSMOL/L. FRASCO/BOLSA CONTENDO 250 ML.</t>
  </si>
  <si>
    <t>RINGER C/ LACTATO - 500 ML - SOLUÇÃO DE RINGER C/ LACTADO 500 ML. COMPOSIÇÃO: CADA 100 ML CONTÉM: 0,6 G DE CLORETO DE SÓDIO, 0,030GDE CLORETO DE POTÁSSIO, 0,02 G DE CLORETO DE CÁLCIO DIDRATADO, 0,3 G DE LACTADO DE SÓDIO, E ÁGUAPARAINJETÁVEIS Q.S.P. 100 ML. CONTEÚDO ELETROLÍTICO: CLORETO 109,0 MEQ/L, SÓDIO 130,O MEQ/L, POTÁSSIO4,0MEQ/L, CÁLCIO 2,7 MEQ/L, CÁLCIO 2,7 MEQL/L. OSMOLARIDADE 271,5 MOSMOL/L. FRASCO/BOLSA CONTENDO 500 ML.</t>
  </si>
  <si>
    <t>RINGER SIMPLES - 500 ML - RINGER COM CLOR. DE SÓDIO, CLOR.DE POTÁSSIO E CLOR. DE CÁLCIO. SOLUÇÃO INJETÁVEL, LÍMPIDA, ESTÉRILEAPIROGÊNICA, FRASCO/BOLSA CONTENDO 500 ML.</t>
  </si>
  <si>
    <t>SONDA FOLEY 2 VIAS N°14 - SONDA FOLEY DUAS VIAS, SILICONIZADA ESTERIL, TRANSPARENTE, LUBRIFICAÇÃO HOMOGÊNEA,ATÓXICA, APIROGENICA, BICO LEVE E BALÃO, VALVULA DE ENCHIMENTO ADAPTAVEL A SERINGA, IDENTIFICAÇAO VISIVEL DO NÚMERO E CAPACIDADE DO BALAO DE 15 A 30 ML, PONTA COM DOIS ORIFICIOS LATERAIS, CALIBRE E CAPACIDADE DO BALÃO ESTAMPADOS EM LOCAL VISÍVEL E PERMANENTE, EMBALADO INDIVIDUALMENTE, DATA DE ESTERILIZAÇAO, QUE GARANTA A INTEGRIDADE DO PRODUTO, PRAZO DE VALIDADE E NUMERO DE LOTE NA EMBALAGEM.</t>
  </si>
  <si>
    <t>SORO FISIOLOGICO 0,9% - 500 ML EM BOLSAS (DE ACORDO COM ANVISA) - FRASCOS DE SOLUÇÃO FISIOLOGICA A 0,9% 500 ML. COMPOSIÇÃO: CADA 100 ML CONTÉM: 0,9 G DE CLORETO DE SÓDIOE ÁGUA PARA INJETÁVEIS Q.S.P. 100 ML. CONTEÚDO ELETROLILÍTICO: SÓDIO: 154 MEQ/L CLORETO: 154 MEQ/L,OSMOLARIDADE 308,0 M0SMOL/L. FRASCO/BOLSA CONTENDO 500 ML. - DATA DE FABRICAÇÃO RECENTE.</t>
  </si>
  <si>
    <t>SORO GLICOSADO 500ML EM BOLSAS(DE ACORDO COM ANVISA) - SOLUÇÃO DE GLICOSE 5%, 500 ML. FÓRMULA : CADA 100 ML CONTÉM: GLICOSE ANIDRA 5,0 G , ÁGUA PARA INJEÇÃOQ.S.P. 100 ML . OSMOLARIDADE 277,53 MOSMOL/L. FRASCO/ BOLSA CONTENDO 500 ML.</t>
  </si>
  <si>
    <t>SUPORTE DE PAREDE PARA CAIXA DE COLETA DE MAT. 7 LT - SUPORTE PARA CAIXA COLETORA DE ARTIGOS DESCARTÁVEIS. SUPORTE DE PAREDE PARA COLETOR DE MATERIALPERFURANTE / CORTANTE DE CAPACIDADE DE 7 LITROS. COM PARAFUSO PARA FIXAÇÃO.</t>
  </si>
  <si>
    <t xml:space="preserve">TESOURA PONTA ROMBA - NAVALHA AFIADA,SUPER CIRURGICA,LÂMINAS DE AÇO INÓX COM BORDAS SERRILHADAS PARA CORTAR MATERIAIS MAIS RESISTENTES,TAMANHO : 19 CM,07 POLEGADAS,LÂMINAS TEMPERADAS </t>
  </si>
  <si>
    <t>AVENTAL DESCARTÁVEL  -  AVENTAL DESCARTÁVEL; NA COR BRANCA, EM POLIETILENO; NÃO ESTÉRIL; TIPO BARBEIRO; COM TIRAS EM AMBOS OSLADOS PARA FIXAÇÃO NA CINTURA; ACABAMENTO EM PROTEÇÃO FRONTAL E COSTAS ATÉ A LOMBAR; MANGA LONGACOM ELÁSTICO NOS PUNHOS; TAMANHO APROXIMADO DE 1,40 M X 70 CM; DECOTE COM FORMATO REDONDO; EMBALADOEM SACO PLÁSTICO TRANSPARENTE; O PRODUTO DEVERA OBEDECER A LEGISLAÇÃO VIGENTE E CONSTAR EXTERNAMENTEOS DADOS DE IDENTIFICAÇÃO, PRAZO DE VALIDADE E N. DE LOTE.</t>
  </si>
  <si>
    <t>CONJUNTO DE OTOSCÓPIO  - OTOSCÓPIO CONVENCIONAL COM REGULAGEM DE LUZ 2,5V – MD; COM REOSTATO LIGA/DESLIGA COM CONTROLE DEINTENSIDADE DE LUZ; ILUMINAÇÃO COM LÂMPADA 2,5V COM PERFEITA TRANSMISSÃO DE LUZ; CABEÇA COM CONEXÃOTIPO BAIONETA; LENTE DE REMOVÍVEL TIPO LUPA COM AUMENTO DE 4X; SISTEMA VEDADO PARA OTOSCOPIAPNEUMÁTICA; CABO METÁLICO CARTILHADO COM ACABAMENTO FOSCO ACETINADO PARA 2 PILHAS C (MÉDIAS);ESPÉCULO PERMANENTE AUTOCLAVÁVEL; PODEM SER USADOS EM ESPÉCULOS DESCARTÁVEIS COM O ADAPTADORMETÁLICO QUE É OPCIONAL. ACOMPANHA 5 ESPÉCULOS REUTILIZÁVEIS DE ENCAIXE METÁLICO COM TRAVA (BAIONETA).ESPÉCULOS DE FÁCIL LIMPEZA E DESINFECÇÃO, AUTOCLAVÉVCEL A 134°C. TAMANHOS DOS ESPÉCULOS: 2,5MM - 3,5MM -4,5MM - 5,5MM E 9,0MM. ACESSÓRIOS: 01 CABO 2,5 V PARA 2 PILHAS C(MÉDIAS) - 01 LÂMPADA HALÓGENA DE 2,5V; 05ESPÉCULOS PERMANENTES DE CALIBRES DIFERENTE (2,5 - 3,5 - 4,5 - 5,5 E 9,0MM); 01 ESTOJO PARAACONDICIONAMENTO.</t>
  </si>
  <si>
    <t>EQUIPO MACRO GOTAS PARA ALIMENTAÇÃO ENTERAL - EQUIPO DE NUTRIÇÃO ENTERAL MACRO GOTAS FLEXÍVEL, COM CONTROLE DE FLUXO E DOSAGEM DE SOLUÇÕESENTERAIS. COMPOSTO DE LANCETA PERFURANTE PARA CONEXÃO AO RECIPIENTE DE SOLUÇÃO, CÂMARA FLEXÍVEL ETRANSPARENTE PARA VISUALIZAÇÃO DO GOTEJAMENTO, CONTROLADOR DE FLUXO TIPO PINÇA ROLETE. COR AZUL POISEVITA CONEXÃO ACIDENTAL COM ACESSO VENOSO. EMBALAGEM ADEQUADA INDIVIDUAL COM DADOS DE IDENTIFICAÇÃOE PROCEDÊNCIA, DATA DA ESTERILIZAÇÃO E TEMPO DE VALIDADE, NÚMERO DE LOTE E REGISTRO MINISTÉRIO DA SAÚDE.</t>
  </si>
  <si>
    <t>ALGODÃO ROLO C/ 500GR -  ALGODÃO ABSORVENTE EM ROLO FORMATO EM CAMADAS SOBREPOSTAS DE FIBRAS DE ALGODÃO, MEDINDO ENTRE 1 E1,5 CM DE ESPESSURAS POR 22 CM DE LARGURA E CONTENDO 500G. O PRODUTO DEVE TER ASPECTO UNIFORME, SEMGRUMOS, SEM SUBSTÂNCIAS ESTRANHAS E SEM ALVEJANTES ÓPTICOS, NA COR BRANCA (MÍNIMO 80% DE BRANCURA),ENROLADO EM PAPEL APROPRIADO EM TODA A EXTENSÃO. EMBALAGEM RESISTENTE QUE MANTENHA A INTEGRIDADE DOPRODUTO ATÉ O MOMENTO DE SUA UTILIZAÇÃO. EMBALAGEM CONTENDO REGISTRO NO M.S. ,DATA DE FABRICAÇÃO, NºLOTE E VALIDADE.</t>
  </si>
  <si>
    <t>COLAR CERVICAL P  - CONFECCIONADO EM ESPUMA DE POLIURETANO EXPANDIDA, EMBORRACHADA. POSSUI DOIS CINTOSIMOBILIZADORES REGULÁVEIS PARA TESTA E QUEIXO DO PACIENTE A IMOBILIZAR. PRESO EM VELCRO AO TECIDO QUEVESTE A TÁBUA (PRANCHA) DE RESGATE EM QUALQUER LARGURA. BASE FIXADA NA PRANCHA 40 X 25 CM. LATERAISFIXADA NA BASE 25 X 16 X 0,9 CM</t>
  </si>
  <si>
    <t>COLAR CERVICAL M - CONFECCIONADO EM ESPUMA DE POLIURETANO EXPANDIDA, EMBORRACHADA. POSSUI DOIS CINTOSIMOBILIZADORES REGULÁVEIS PARA TESTA E QUEIXO DO PACIENTE A IMOBILIZAR. PRESO EM VELCRO AO TECIDO QUEVESTE A TÁBUA (PRANCHA) DE RESGATE EM QUALQUER LARGURA. BASE FIXADA NA PRANCHA 40 X 25 CM. LATERAISFIXADA NA BASE 25 X 16 X 0,9 CM</t>
  </si>
  <si>
    <t>COLAR CERVICAL G - CONFECCIONADO EM ESPUMA DE POLIURETANO EXPANDIDA, EMBORRACHADA. POSSUI DOIS CINTOSIMOBILIZADORES REGULÁVEIS PARA TESTA E QUEIXO DO PACIENTE A IMOBILIZAR. PRESO EM VELCRO AO TECIDO QUEVESTE A TÁBUA (PRANCHA) DE RESGATE EM QUALQUER LARGURA. BASE FIXADA NA PRANCHA 40 X 25 CM. LATERAISFIXADA NA BASE 25 X 16 X 0,9 CM</t>
  </si>
  <si>
    <t>CUBA RIM INOX - CUBA RIM EM AÇO INOXIDÁVEL, DIMENSÕES: 26 CM DE COMPRIMENTO X 12 CM DE LARGURA; CAPACIDADE: 700 ML;MATERIAL: AÇO INOXIDÁVEL COM REGISTRO NA ANVISA.</t>
  </si>
  <si>
    <t>ESPARADRAPO COMUM 5 CM X 4,5 MT - FITA ADESIVA CIRURGICA; EM FIOS DE ALGODAO IMPERMEAVEL, COM BORDAS DEVIDAMENTE ACABADAS; NA CORBRANCA; COM MASSA ADESIVA ANTIALERGICA A BASE DE BORRACHA NATURAL, HIPOALERGENICO, IMPERMEAVEL,FLEXIVEL, ATOXICO; TENDO PERFEITA ADERENCIA; MEDINDO 5,0CM DE LARGURA X 4,5M DE COMPRIMENTO, ENROLADODE FORMA UNIFORME COM CAPA PROTETORA; EMBALADO EM MATERIAL QUE GARANTA A INTEGRIDADE DO PRODUTO EATENDA A LEGISLACAO ATUAL VIGENTE</t>
  </si>
  <si>
    <t>FITA PARA AUTOCLAVE 19 MM X 50 MTS - FITA ADESIVA ZEBRADA PARA TESTE DE ESTERILIZAÇÃO EM AUTOCLAVE COM TAMANHOAPROXIMADO EM 19 MM LARGURAX 50 M DE COMPRIMENTO. FUNCIONA COMO INDICADORA DE ESTERILIZAÇÃO, POIS POSSUI LISTRAS DIAGONAIS QUEQUANDO SUBMETIDAS À ESTERILIZAÇÃO MUDAM SUA COLORAÇÃO.EMBALAGEM CONSTANDO DADOS DE IDENTIFICAÇÃO,PROCEDÊNCIA E PRAZO DE VALIDADE</t>
  </si>
  <si>
    <t>COLETOR UNIVERSAL ESTÉRIL - FRASCO COLETOR UNIVERSAL ESTÉRIL, FABRICADO EM POLIESTIRENO CRISTAL. TAMPA VERMELHA COM ROSQUEAMENTOFÁCIL E FIRME. POSSUI MARCAÇÃO NUMÉRICA EXTERNA PARA FACILITAR MEDIÇÃO. PRODUTO ESTÉRIL, EMBALADOINDIVIDUALMENTE, CAPACIDADE APROXIMADA ENTRE 80 E 100 ML.</t>
  </si>
  <si>
    <t>LAMINA PARA BISTURI Nº 15 -  LÂMINA DE BISTURI ESTERILIZADA Nº 15; CONFECCIONADAS EM AÇO CARBONO; ESTERILIZADAS POR EXPOSIÇÃO ARAIOS GAMA; GRANDE RESISTÊNCIA À CORROSÃO E PERDA DE AFIAÇÃO; EMBALADAS INDIVIDUALMENTE EM MATERIALALUMINIZADO; MANTEM-SE ESTÉREIS PRESERVANDO A INTEGRIDADE ASSÉPTICA DO PRODUTO; REGISTRO NA ANVISANº10237580026.</t>
  </si>
  <si>
    <t>LENÇOL DE PAPEL -  LENÇOL DE PAPEL: DESCARTÁVEL DE CELULOSE MISTA EM BOBINA, COM GRAMATURA ENTRE 29 E 32 G/M2 COM 70 CM DELARGURA E 50 M DE COMPRIMENTO, BRANCO, COM ALVURA MÍNIMA DE 70 %, RESISTENTE, UNIFORMEMENTE ENROLADOEM TUBO OCO, ISENTO DE SUBSTÂNCIAS, SEM FUROS, MANCHAS, RASGOS OU OUTROS DEFEITOS. ACOMPANHAM OSLAUDOS TÉCNICOS COMPROVANDO GRAMATURA, ALVURA E MICROBIOLÓGICO. EMBALAGEM CONFORME A PRAXE DOFABRICANTE E TRAZENDO EXTERNAMENTE OS DADOS DE IDENTIFICAÇÃO, PROCEDÊNCIA, NÚMERO DE LOTE, DATA DEFABRICAÇÃO E PRAZO DE VALIDADE.</t>
  </si>
  <si>
    <t>PAPEL GRAU CIRÚRGICO  ROLO 100MM X 100M - PAPEL GRAU CIRÚRGICO 60 G/M², ROLO DE APROXIMADAMENTE 100MM DE LARGURA X 100M DE COMPRIMENTO,ENVELOPE FILME LÂMINADO UTILIZADO PARA GARANTIR A RESISTÊNCIA MECÂNICA, BARREIRA MICROBIOLÓGICA E OCONTROLE DA POROSIDADE PARA MANUTENÇÃO DA ESTERILIDADE; COM INDICADOR IMPRESSO COM CORESDIFERENCIADAS ANTES E DEPOIS DA ESTERILIZAÇÃO EM AUTOCLAVE.</t>
  </si>
  <si>
    <t>REANIMADOR PULMONAR MANUAL ADULTO COM RESERVATÓRIO DE OXIGÊNIO - REANIMADOR MANUAL ADULTO COMPOSTO DE BALÃO AUTO INFLÁVEL DE SILICONE TRANSLÚCIDO COM VALVULAPACIENTE TRANSPARENTE COM MÍNIMO ESPAÇO MORTO, COM CONECTOR DA MÁSCARA COM MOVIMENTO GIRATÓRIO,(SWIVEL), VALVULA DE SEGURANÇA QUE SE ABRE APROXIMADAMENTE 45 CM/H2O, MASCARA DE PVC TRANSPARENTE,ATÓXICA, MODELO ADULTO, VALVULA TRASEIRA PARA CONEXÃO DO RESERVATORIO, RESERVATORIO EM PVCTRANSPARENTE CAPACIDADE DE 2600ML E EXTENSÃO DE 2.0M .</t>
  </si>
  <si>
    <t>REANIMADOR PULMONAR MANUAL INFANTIL COM RESERVATÓRIO DE OXIGÊNIO - REANIMADOR MANUAL INFANTIL, COMPOSTO DE BALÃO AUTO INFLÁVEL DE SILICONE TRANSLÚCIDO COM VALVULAPACIENTE TRANSPARENTE COM MÍNIMO ESPAÇO MORTO, COM CONECTOR DA MÁSCARA COM MOVIMENTO GIRATÓRIO,(SWIVEL), VALVULA DE SEGURANÇA QUE SE ABRE APROXIMADAMENTE 45 CM/H2O, MASCARA DE PVC TRANSPARENTEINFANTIL, ATÓXICA, MODELO INFANTIL, VALVULA TRASEIRA PARA CONEXÃO DO RESERVATORIO, RESERVATORIO EM PVCTRANSPARENTE CAPACIDADE DE 500ML E EXTENSÃO DE 2.0M .</t>
  </si>
  <si>
    <t>RESERVATÓRIO DE OXIGENIO PARA REANIMADOR MANUAL - RESERVATÓRIO PARA REANIMADOR MANUAL ADULTO/PEDIÁTRICO, FEITO EM PVC, COMPATÍVEL COM OSREANIMADORES, COM REGISTRO NA ANVISA COM CAPACIDADE DE 2700ML, LIVRE DE LATEX, COM VALIDADEINDETERMINADA.</t>
  </si>
  <si>
    <t>SERINGA DESCARTAVEL 20ML SEM AGULHA - SERINGA DESCARTÁVEL; EM PLÁSTICO, ATÓXICO, EPIROGÊNICO HIPODÉRMICA, CORPO COM GRADUAÇÃO; EMBOLO DESTACÁVEL, TRAVA DE SEGURANÇA QUE NÃO PERMITA O RETORNO DA AGULHA APÓS TRAVAR, C/ ANEL DE RETENÇÃO; BICO LUER LOCK (COM ROSCA), C/ SISTEMA MANUAL DE RETRAÇÃO E PROTEÇÃO TOTAL DA AGULHA PARA O INTERIOR DO CILINDRO; ESTERILIZADA EM OXIDO ETILENO; LUBRIFICADA EM SILICONE; SEM AGULHA, SISTEMA ANTI-REUSO, ISENTA DE LÁTEX; O PRODUTO DEVERÁ SER ENTREGUE COM LAUDO ANALÍTICO EMBALADA EM PAPEL GRAU CIRÚRGICO-BLISTER.</t>
  </si>
  <si>
    <t>SONDA DE ASPIRACAO Nº 14 TRAQUEAL COM VALVULA - SONDA ASPIRAÇÃO TRAQUEAL COM VÁLVULA Nº 14 COM VÁLVULA DIGITAL PARA ASPIRAÇÃO DE SECREÇÕES DO SISTEMARESPIRATÓRIO E VIAS AÉREAS. COMPOSTA POR TUBO PVC ATOXICO, FLEXÍVEL, CONECTOR E VÁLVULA DE PRESSÃONAGATIVA DISTAL INTERMITENTE. A VÁLVULA PERMITE VARIAÇÕES NA PRESSÃO DE SUCÇÃO DE SECREÇÕES PERMITINDOPERFORMANCE MUITO SUPERIOR NO PROCEDIMENTO. ESTERILIZADO POR RADIAÇÃO GAMA. PONTA ABERTA 02 FUROS,TAMANHO 40 CM.</t>
  </si>
  <si>
    <t>SONDA GASTRICA LONGA Nº 14 - SONDA GASTRICA LONGA DESCARTAVEL, ESTERIL POR OXIDO DE ETILENO APIROGENIO, COM APROXIMADAMENTE 120CMDE COMPRIMENTO.</t>
  </si>
  <si>
    <t>SONDA GASTRICA LONGA Nº 16 - SONDA GASTRICA LONGA DESCARTAVEL, ESTERIL POR OXIDO DE ETILENO APIROGENIO, COM APROXIMADAMENTE 120CMDE COMPRIMENTO.</t>
  </si>
  <si>
    <t>SONDA GASTRICA LONGA Nº 18 - SONDA GASTRICA LONGA DESCARTAVEL, ESTERIL POR OXIDO DE ETILENO APIROGENIO, COM APROXIMADAMENTE 120CMDE COMPRIMENTO.</t>
  </si>
  <si>
    <t>SUPORTE DE PAPEL TOALHA PARA MACA -  AJUSTAVEL A VÁRIOS MODELOS DE MACA. EM ALUMINIO. AJUSTE LATERAIS PARA TODOS OS TIPOS DE MACA. TAMANHO:70 CM.</t>
  </si>
  <si>
    <t>TERMOMETRO CLINICO DIGITAL DE TESTA SEM CONTATO - TERMÔMETRO INFRAVERMELHO CLÍNICO DE TESTA, COM SENSOR DE DISTÂNCIA, POSSIBILITA MEDIÇÃO INSTANTÂNEASEM CONTATO FÍSICO DIRETO, COM VARIAÇÕES DE TEMPERATURA, DESLIGAMENTO AUTOMÁTICO. PEQUENO, COMDIMENSÕES APROXIMADAS DE 146MM DE LARGURA X 21MM DE ALTURA, FÁCIL DE TRANSPORTAR E MANUSEAR. MIRALASER. ESTOJO E CAPA PARA GUARDAR O TERMÔMETRO, COM BATERIA.</t>
  </si>
  <si>
    <t>TESOURA DE MAYO-STILLE CURVA 17CM - TESOURA DE MAYO-STILLE CURVA. TAMANHO: 17 CM. PRODUZIDO EM AÇO INOXIDÁVEL, ANTIOXIDANTE, RESISTENTE Á ESTERILIZAÇÃO.</t>
  </si>
  <si>
    <t>TUBO DE SILICONE HOSPITALAR Nº 204 - 15 METROS 6 X 12MM - FORNECIDO EM ROLOS DE 15 METROS. TUBO DE SILICONE HOSPITALAR NÃO ESTÉRIL, EMBALADO INDIVIDUALMENTE EMSACOS PLÁSTICOS DE POLIETILENO E SELADOR A QUENTE. SUPERFÍCIE LISA E ANTIADERENTE LIVRE DE ODOR. ESTÁVEL ATEMPERATURAS EXTREMAS NA FAIXA DE 20° C A 200°C. COR NATURAL TRANSPARENTE. ATENDE ENSAIOS DA NORMA ISO10993.</t>
  </si>
  <si>
    <t>TUBO TRAQUEAL SEM BALAO 3.0 - TUBO DE MATERIAL PLÁSTICO UTILIZADO PARA ENTUBAÇÃO ENDOTRAQUIAL; MARCADORES DE GRADUAÇÃO EMCENTÍMETRO, EMBALAGEM INDIVIDUAL TIPO BLISTER DE FÁCIL ABERTURA EM PAPEL CIRÚRGICO; SEM BALÃO.FABRICADO EM POLIPROPILENO, VÁLVULA ABS COM MOLA INOXIDÁVEL.</t>
  </si>
  <si>
    <t>TUBO TRAQUEAL SEM BALAO 3.5 - TUBO DE MATERIAL PLÁSTICO UTILIZADO PARA ENTUBAÇÃO ENDOTRAQUIAL; MARCADORES DE GRADUAÇÃO EMCENTÍMETRO, EMBALAGEM INDIVIDUAL TIPO BLISTER DE FÁCIL ABERTURA EM PAPEL CIRÚRGICO; SEM BALÃO.FABRICADO EM POLIPROPILENO, VÁLVULA ABS COM MOLA INOXIDÁVEL.</t>
  </si>
  <si>
    <t xml:space="preserve">CATETER INTRAVENOSO CALIBRE 16G - CATETER INTRAVENOSO AGULHADO RADIOPACO, ESTÉRIL, DESCARTÁVEL, CALIBRE 16G, ESPECIFICAÇÃO: O.D 1,7 MM X48MM APROXIMADAMENTE. CONFECCIONADO EM POLIURETANO COM RESISTÊNCIA, FLEXIBILIDADE E ESPESSURAADEQUADAS, DE MODO A IMPEDIR A FORMAÇÃO DE RUGAS, TORÇÕES OU RACHADURAS, COM CANHÃO EM PLÁSTICOTRANSPARENTE RÍGIDO ATÓXICO, COM ENCAIXE TIPO LUER SLIP (SEM ROSCA) CAPAZ DE GARANTIR CONEXÕES SEGURASE SEM VAZAMENTO, PROTEGIDO POR PLÁSTICO RÍGIDO. AGULHA DE PAREDES FINAS EM AÇO INOX, SILICONIZADA, COMBISEL TRI FACETADO, AFIADO, SEM REBARBAS, RESÍDUOS OU SINAIS DE OXIDAÇÃO. CÂMARA DE REFLUXO EM PLÁSTICORÍGIDO TRANSPARENTE COM TAMPA DE FECHO HERMÉTICO E FILTRO. EMBALAGEM INDIVIDUAL COM SELAGEM EFICIENTEQUE GARANTA A INTEGRIDADE DO PRODUTO ATÉ O MOMENTO DE SUA UTILIZAÇÃO, PERMITA A ABERTURA ETRANSFERÊNCIA COM TÉCNICA ASSÉPTICA, TRAZENDO EXTERNAMENTE OS DADOS DE IDENT., PROCEDÊNCIA, Nº DELOTE, MÉTODO, DATA E VAL. DE ESTERILIZAÇÃO, DATA DE FAB. E/OU PRAZO DE VAL. E REGISTRO NO M.S., </t>
  </si>
  <si>
    <t xml:space="preserve">CATETER INTRAVENOSO CALIBRE 18G - CATETER INTRAVENOSO AGULHADO RADIOPACO, ESTÉRIL, DESCARTÁVEL, CALIBRE 18G, ESPECIFICAÇÃO: O.D 1,3MM X45MM APROXIMADAMENTE. CONFECCIONADO EM POLIURETANO COM RESISTÊNCIA, FLEXIBILIDADE E ESPESSURASADEQUADAS, DE MODO A IMPEDIR A FORMAÇÃO DE RUGAS, TORÇÕES OU RACHADURAS, COM CANHÃO EM PLÁSTICOTRANSPARENTE RÍGIDO ATÓXICO, COM ENCAIXE TIPO LUER SLIP (SEM ROSCA) CAPAZ DE GARANTIR CONEXÕESSEGURAS E SEM VAZAMENTO, PROTEGIDO POR PLÁSTICO RÍGIDO. AGULHA DE PAREDES FINAS EM AÇO INOX,SILICONIZADA, COM BISEL TRIFACETADO, AFIADO, SEM REBARBAS, RESÍDUOS OU SINAIS DE OXIDAÇÃO. CÂMARA DEREFLUXO EM PLÁSTICO RÍGIDO TRANSPARENTE COM TAMPA DE FECHO HERMÉTICO E FILTRO. EMBALAGEM INDIVIDUALCOM SELAGEM EFICIENTE QUE GARANTA A INTEGRIDADE DO PRODUTO ATÉ O MOMENTO DE SUA UTILIZAÇÃO, PERMITA AABERTURA E TRANSFERÊNCIA COM TÉCNICA ASSÉPTICA, TRAZENDO EXTERNAMENTE OS DADOS DE IDENT.,PROCEDÊNCIA, Nº DE LOTE, MÉTODO, DATA E VAL. DE ESTERILIZAÇÃO, DATA DE FAB. E/OU PRAZO DE VALIDADE E REGISTRO NO M.S., </t>
  </si>
  <si>
    <t xml:space="preserve">CATETER INTRAVENOSO CALIBRE 20G - CATETER INTRAVENOSO AGULHADO RADIOPACO, ESTÉRIL, DESCARTÁVEL, CALIBRE 20G, ESPECIFICAÇÃO: O.D 1,1MM X33MM APROXIMADAMENTE. CONFECCIONADO EM POLIURETANO COM RESISTÊNCIA, FLEXIBILIDADE E ESPESSURAADEQUADAS, DE MODO A IMPEDIR A FORMAÇÃO DE RUGAS, TORÇÕES OU RACHADURAS, COM CANHÃO EM PLÁSTICOTRANSPARENTE RÍGIDO ATÓXICO, COM ENCAIXE TIPO LUER SLIP (SEM ROSCA) CAPAZ DE GARANTIR CONEXÕES SEGURASE SEM VAZAMENTO, PROTEGIDO POR PLÁSTICO RÍGIDO. AGULHA DE PAREDES FINAS EM AÇO INOX, SILICONIZADA, COMBISEL TRIFACETADO, AFIADO, SEM REBARBAS, RESÍDUOS OU SINAIS DE OXIDAÇÃO. CÂMARA DE REFLUXO EM PLÁSTICORÍGIDO TRANSPARENTE COM TAMPA DE FECHO HERMÉTICO E FILTRO. EMBALAGEM INDIVIDUAL COM SELAGEM EFICIENTEQUE GARANTA A INTEGRIDADE DO PRODUTO ATÉ O MOMENTO DE SUA UTILIZAÇÃO, PERMITA A ABERTURA ETRANSFERÊNCIA COM TÉCNICA ASSÉPTICA, TRAZENDO EXTERNAMENTE OS DADOS DE IDENT., PROCEDÊNCIA, Nº DELOTE, MÉTODO, DATA E VAL. DE ESTERILIZAÇÃO, DATA DE FAB. E/OU PRAZO DE VAL. E REGISTRO NO M.S., </t>
  </si>
  <si>
    <t xml:space="preserve">CATETER INTRAVENOSO CALIBRE 22G - CATETER INTRAVENOSO AGULHADO RADIOPACO, ESTÉRIL, DESCARTÁVEL, CALIBRE 22G, ESPECIFICAÇÃO: O.D 0,9MM X25MM APROXIMADAMENTE. CONFECCIONADO EM POLIURETANO COM RESISTÊNCIA, FLEXIBILIDADE E ESPESSURAADEQUADAS, DE MODO A IMPEDIR A FORMAÇÃO DE RUGAS, TORÇÕES OU RACHADURAS, COM CANHÃO EM PLÁSTICOTRANSPARENTE RÍGIDO ATÓXICO, COM ENCAIXE TIPO LUER SLIP (SEM ROSCA) CAPAZ DE GARANTIR CONEXÕES SEGURASE SEM VAZAMENTO, PROTEGIDO POR PLÁSTICO RÍGIDO. AGULHA DE PAREDES FINAS EM AÇO INOX, SILICONIZADA, COMBISEL TRIFACETADO, AFIADO, SEM REBARBAS, RESÍDUOS OU SINAIS DE OXIDAÇÃO. CÂMARA DE REFLUXO EM PLÁSTICORÍGIDO TRANSPARENTE COM TAMPA DE FECHO HERMÉTICO E FILTRO. EMBALAGEM INDIVIDUAL COM SELAGEM EFICIENTEQUE GARANTA A INTEGRIDADE DO PRODUTO ATÉ O MOMENTO DE SUA UTILIZAÇÃO, PERMITA A ABERTURA ETRANSFERÊNCIA COM TÉCNICA ASSÉPTICA, TRAZENDO EXTERNAMENTE OS DADOS DE IDENT., PROCEDÊNCIA, Nº DELOTE, MÉTODO, DATA E VAL. DE ESTERILIZAÇÃO, DATA DE FAB. E/OU PRAZO DE VAL. E REGISTRO NO M.S., </t>
  </si>
  <si>
    <t xml:space="preserve">CATETER INTRAVENOSO CALIBRE 24G - CATETER INTRAVENOSO AGULHADO RADIOPACO, ESTÉRIL, DESCARTÁVEL, CALIBRE 24G, ESPECIFIC: O.D 0,7MM X 19MMAPROX. CONFECCIONADO EM POLIURETANO COM RESISTÊNCIA, FLEXIBILIDADE E ESPESSURA ADEQUADAS, DE MODO AIMPEDIR A FORMAÇÃO DE RUGAS, TORÇÕES OU RACHADURAS, COM CANHÃO EM PLÁSTICO TRANSPARENTE RÍGIDOATÓXICO, COM ENCAIXE TIPO LUER SLIP (SEM ROSCA) CAPAZ DE GARANTIR CONEXÕES SEGURAS E SEM VAZAMENTO,PROTEGIDO POR PLÁSTICO RÍGIDO. AGULHA DE PAREDES FINAS EM AÇO INOX, SILICONIZADA, COM BISEL TRIFACETADO,AFIADO, SEM REBARBAS, RESÍDUOS OU SINAIS DE OXIDAÇÃO. CÂMARA DE REFLUXO EM PLÁSTICO RÍGIDOTRANSPARENTE COM TAMPA DE FECHO HERMÉTICO E FILTRO. EMBALAGEM INDIVIDUAL COM SELAGEM EFICIENTE QUEGARANTA A INTEGRIDADE DO PRODUTO ATÉ O MOMENTO DE SUA UTILIZAÇÃO, PERMITA A ABERTURA E TRANSFERÊNCIACOM TÉCNICA ASSÉPTICA, TRAZENDO EXTERNAMENTE OS DADOS DE IDENT., PROCEDÊNCIA, Nº DE LOTE, MÉTODO, DATAE VAL. DE ESTERILIZAÇÃO, DATA DE FAB. E/OU PRAZO DE VAL. E REGISTRO NO M.S., </t>
  </si>
  <si>
    <t>ESFIGMOMANOMETRO ANEROIDE MANUAL - ESFIGMOMANÔMETRO; ANEROIDE, COM SELO DO INMETRO NO EQUIP. E BRAÇADEIRAS, PORTÁTIL, EM PEDESTAL SOBRERODÍZIOS; COM BRAÇADEIRA AJUSTÁVEL, MEDINDO APROXIMADAMENTE DE 11 A 13 CM DE LARGURA X 17 A 32 CM DECOMPRIMENTO, TRABALHANDO NA FAIXA DE ESCALA DE 0 A 300MMHG; COM RESOLUÇÃO DE 2 MMHG; COM PERA 100%EM LÁTEX FREE, COM VÁLVULA DE PRECISÃO METÁLICA; COM MANGUITO 100% EM LÁTEX FREE E TUBO FLEXÍVEL;BRAÇADEIRAS 100% EM LÁTEX FREE, E FECHO DE VELCRO, GARANTIA DE 5 ANOS INCLUIR CALIBRAÇÃO DO EQUIP.;</t>
  </si>
  <si>
    <t>ATADURA DE CREPE 10 CM - ATADURA DE CREPE EM TECIDO 100% ALGODÃO OU MISTO ; AS BORDAS DEVEM SER DEVIDAMENTE ACABADAS, EVITANDO DESFIAMENTO, CLASSE TIPO I E ELASTICIDADE DE 50%; ENROLADA UNIFORMEMENTE, EM FORMA CILINDRICA ; EMBALADO EM EMBALAGEM INDIVIDUAL, ESTÉRIL, EM MATERIAL QUE PROMOVA BARREIRA MICROBIANA E ABERTURA ASSEPTICA, O PRODUTODEVERA SER ENTREGUE COM LAUDO ANALITICO QUE COMPROVE CUMPRIMENTO DA NBR14056 E DE ACORDO COM A LEGISLAÇÃO ATUAL VIGENTE, CONSTANDO DATA DE VALIDADE.</t>
  </si>
  <si>
    <t>ATADURA DE CREPE 15 CM - ATADURA DE CREPE EM TECIDO 100% ALGODÃO OU MISTO ; AS BORDAS DEVEM SER DEVIDAMENTE ACABADAS, EVITANDO DESFIAMENTO, CLASSE TIPO I E ELASTICIDADE DE 50%; ENROLADA UNIFORMEMENTE, EM FORMA CILINDRICA ; EMBALADO EM EMBALAGEM INDIVIDUAL, ESTÉRIL, EM MATERIAL QUE PROMOVA BARREIRA MICROBIANA E ABERTURA ASSEPTICA, O PRODUTODEVERA SER ENTREGUE COM LAUDO ANALITICO QUE COMPROVE CUMPRIMENTO DA NBR14056 E DE ACORDO COM A LEGISLAÇÃO ATUAL VIGENTE, CONSTANDO DATA DE VALIDADE.</t>
  </si>
  <si>
    <t>BANDEJA DE INOX RETANGULAR  - BANDEJA; DE ACO INOX ; MEDINDO (18 CM DE COMP. X 8 CM DE LARGURA X 2,3 CM DE ALTURA); NO FORMATORETANGULAR; COM ABAS LATERAIS; NA COR PRATA; LISA, SEM DECORACAO.</t>
  </si>
  <si>
    <t>BANDAGEM PARA ESTANCAMENTO DE SANGUE -  BANDAGEM PARA ESTANCAMENTO DE SANGUE ANTI-SEPTICA, COM ALTA ABSORÇÃO, ANTI - ALÉRGICO, EMBALADOSINDIVIDUALMENTE, FORMATO REDONDO MEDINDO APROXIMADAMENTE 25MM DE DIÂMETRO, COMPOSIÇÃO: NÃO TECIDODE VISCOSE E POLIÉSTER C/ ADESIVO TERMOPLÁSTICO E PAPEL SILICONADO. COR: BEGE.</t>
  </si>
  <si>
    <t>FIO DE CATGUT SIMPLES 3.0 COM AGULHA MEDINDO 2CM - FIO CIRURGICO DE CATGUT SIMPLES, ESTÉRIL, ABSORVIVEL, COM BOM CORTE, QUE NÃO QUEBRE OU ENTORTE COM FACILIDADE, EM EMBALAGEM INDIVIDUAL, EMBALAGEM PROPRIADA AO MÉTODO DE ESTERILIZAÇÃO QUE PERMITA ABERTURA E TRANSFERENCIA ASSÉPTICA, MANTENDO A INTEGRIDADE DO PRODUTO E SUA ESTERILIZAÇÃO ATÉ O MOMENTO DO USO. A EMBALAGEM EXTERNA DEVE TRAZER OS DADOS DE IDENTIFICAÇÃO, PROCEDENCIA, NUMERO DE LOTE, DATA DE VALIDADE E NUMERO DE REGISTRO DO M.S.. O PRODUTO DEVE SEGUIR A NORMA TÉCNICA DA ABNT - NBR 13904</t>
  </si>
  <si>
    <t>FIO DE CATGUT SIMPLES 4.0 COM AGULHA MEDINDO 2CM - FIO CIRURGICO DE CATGUT SIMPLES, ESTÉRIL, ABSORVIVEL, COM BOM CORTE, QUE NÃO QUEBRE OU ENTORTE COM FACILIDADE, EM EMBALAGEM INDIVIDUAL, EMBALAGEM PROPRIADA AO MÉTODO DE ESTERILIZAÇÃO QUE PERMITA ABERTURA E TRANSFERENCIA ASSÉPTICA, MANTENDO A INTEGRIDADE DO PRODUTO E SUA ESTERILIZAÇÃO ATÉ O MOMENTO DO USO. A EMBALAGEM EXTERNA DEVE TRAZER OS DADOS DE IDENTIFICAÇÃO, PROCEDENCIA, NUMERO DE LOTE, DATA DE VALIDADE E NUMERO DE REGISTRO DO M.S.. O PRODUTO DEVE SEGUIR A NORMA TÉCNICA DA ABNT - NBR 13904</t>
  </si>
  <si>
    <t>FIO DE CATGUT CROMADO 0 COM AGULHA MEDINDO 4CM - FIO CIRURGCO DE CATGUT CROMADO, ESTÉRIL, ABSORVIVEL, COM BOM CORTE, QUE NÃO QUEBRE OU ENTORTE COM FACILIDADE, EM EMBALAGEM INDIVIDUAL, EMBALAGEM PROPRIADA AO MÉTODO DE ESTERILIZAÇÃO QUE PERMITA ABERTURA E TRANSFERENCIA ASSÉPTICA, MANTENDO A INTEGRIDADE DO PRODUTO E SUA ESTERILIZAÇÃO ATÉ O MOMENTO DO USO. A EMBALAGEM EXTERNA DEVE TRAZER OS DADOS DE IDENTIFICAÇÃO, PROCEDENCIA, NUMERO DE LOTE, DATA DE VALIDADE E NUMERO DE REGISTRO DO M.S., O PRODUTO DEVE SEGUIR A NORMA TÉCNICA DA ABNT - NBR 13904.</t>
  </si>
  <si>
    <t>FIO DE CATGUT CROMADO 1 COM AGULHA MEDINDO 4CM - FIO CIRURGCO DE CATGUT CROMADO, ESTÉRIL, ABSORVIVEL, COM BOM CORTE, QUE NÃO QUEBRE OU ENTORTE COM FACILIDADE, EM EMBALAGEM INDIVIDUAL, EMBALAGEM PROPRIADA AO MÉTODO DE ESTERILIZAÇÃO QUE PERMITA ABERTURA E TRANSFERENCIA ASSÉPTICA, MANTENDO A INTEGRIDADE DO PRODUTO E SUA ESTERILIZAÇÃO ATÉ O MOMENTO DO USO. A EMBALAGEM EXTERNA DEVE TRAZER OS DADOS DE IDENTIFICAÇÃO, PROCEDENCIA, NUMERO DE LOTE, DATA DE VALIDADE E NUMERO DE REGISTRO DO M.S., O PRODUTO DEVE SEGUIR A NORMA TÉCNICA DA ABNT - NBR 13904.</t>
  </si>
  <si>
    <t>ESPARADRAPO MICROPOROSO 25 MM  X 10 MTS - FITA CIRÚRGICA HIPOALÉRGICA (TIPO MICROPOROSA); MEDINDO 25MM DE LARGURA X 10M COMPRIMENTO; DORSO DENÃO TECIDO A BASE DE FIBRAS DE VISCOSE, COM ÁREA ADESIVA NA FACEINTERNA, AQUOREPELENTE, TERMOESTÁVEL,HIPOALERGÊNICA, ESPESSURA FINA, NA COR DA PELE OU NA COR BRANCA, ENROLADA EM ROLO OU EM CARRETELPLASTICO COM PROTEÇÃO, COM DADOS DE IDENTIFICAÇÃO, PROCEDÊNCIA, DATA DE FABRICAÇÃO E NUMERO DO LOTE.</t>
  </si>
  <si>
    <t>ESPARADRAPO MICROPOROSO 50 MM  X 10 MTS - FITA CIRÚRGICA HIPOALÉRGICA (TIPO MICROPOROSA); MEDINDO 50MM DE LARGURA X 10M COMPRIMENTO; DORSO DENÃO TECIDO A BASE DE FIBRAS DE VISCOSE, COM ÁREA ADESIVA NA FACEINTERNA, AQUOREPELENTE, TERMOESTÁVEL,HIPOALERGÊNICA, ESPESSURA FINA, NA COR DA PELE OU NA COR BRANCA, ENROLADA EM ROLO OU EM CARRETELPLASTICO COM PROTEÇÃO, COM DADOS DE IDENTIFICAÇÃO, PROCEDÊNCIA, DATA DE FABRICAÇÃO E NUMERO DO LOTE</t>
  </si>
  <si>
    <t>EQUIPO MACRO GOTAS FLEXIVEL C/ CONTROLE DE FLUXO E DOSADOR - DISPOSITIVO PARA INFUSÃO, CONTROLE DE FLUXO E DOSAGEM DE SOLUÇÕES PARENTERAIS, LANCETA PERFURANTEPARA CONEXÃO AO RECIPIENTE DE SOLUÇÃO, CÂMARA PARA VISUALIZAÇÃO DE GOTEJAMENTO, EXTENSÃO EM PVC,CONTROLADOR DE FLUXO (GOTEJAMENTO) TIPO PINÇA ROLETE, CONEXÃO LUER SLIP (SEM ROSCA) PARA DISPOSITIVODE ACESSO VENOSO, CONICIDADE LUER 6% EM CORFORMIDADE COM A NORMA TÉCNICA NBR 594-1 / 2/2003</t>
  </si>
  <si>
    <t>HASTE FLEXIVEL C/ ALGODAO - HASTE FLEXIVEL COM ALGODAO NAS 2 EXTREMIDADES. HASTE FLEXÍVEL COM ALGODAO NAS DUAS EXTREMIDADES, CAIXACONTENDO 75 UNIDADES. EMBALAGEM INDIVIDUAL QUE CONTENHA EXTERNAMENTE DADOS DE ROTULAGEM CONFORMEPORTARIA MS-SVS DE 23/01/96. UNIDADE: CADA CAIXA C/ APROXIMADAMENTE 75 HASTES.</t>
  </si>
  <si>
    <t>PCT</t>
  </si>
  <si>
    <t>LAMINA PARA MICROSCOPIA NÃO LAPIDADA COM EXTREM. FOSCA - LÂMINAS DE VIDRO PARA MICROSCOPIA COM PONTA FOSCA , BEIRADAS NÃO LAPIDADAS,MEDIADA APROXIMADA 25,4LARGURA X 76,2 (1" X 3" ) PROFUNDIDE, ESPESSURA 1 MM ALTURA.</t>
  </si>
  <si>
    <t>LUVA DESCARTAVEL PP - LUVA DE LATEX PARA PROCEDIMENTO COM FORMATO ANATÔMICO, AMBIDESTRA E COM BOASENSIBILIDADE TÁTIL. CONTENDO O NUMERO DE LOTE.</t>
  </si>
  <si>
    <t>LUVA DESCARTAVEL M - LUVA DE LATEX PARA PROCEDIMENTO COM FORMATO ANATÔMICO, AMBIDESTRA E COM BOASENSIBILIDADE TÁTIL. CONTENDO O NUMERO DE LOTE.</t>
  </si>
  <si>
    <t>LUVA DESCARTAVEL P - LUVA DE LATEX PARA PROCEDIMENTO COM FORMATO ANATÔMICO, AMBIDESTRA E COM BOASENSIBILIDADE TÁTIL. CONTENDO O NUMERO DE LOTE.</t>
  </si>
  <si>
    <t>LUVA DESCARTAVEL G - LUVA DE LATEX PARA PROCEDIMENTO COM FORMATO ANATÔMICO, AMBIDESTRA E COM BOASENSIBILIDADE TÁTIL. CONTENDO O NUMERO DE LOTE.</t>
  </si>
  <si>
    <t>LUVA DESCARTAVEL NITRILICA P - LUVA DE PROCEDIMENTO NITRÍLICA SEM PÓ, HIPOALERGÊNICA, AMBIDESTRA, NÃO ESTÉRIL, LIVRE DELÁTEX,  DESCARTÁVEL E DE USO ÚNICO, COM REGISTRO ANVISA E DATA DE VALIDADE RECENTE..</t>
  </si>
  <si>
    <t>LUVA DESCARTAVEL NITRILICA M - LUVA DE PROCEDIMENTO NITRÍLICA SEM PÓ, HIPOALERGÊNICA, AMBIDESTRA, NÃO ESTÉRIL, LIVRE DELÁTEX,  DESCARTÁVEL E DE USO ÚNICO, COM REGISTRO ANVISA E DATA DE VALIDADE RECENTE..</t>
  </si>
  <si>
    <t>MASCARA RESPIRATÓRIA N95 - DOBRAVEL SEM VÁLVULA PFF2 NA COR BRANCA, COM 06 CAMADAS DE PROTEÇÃO, CLIP NASAL, FORMATO ANATÔMICO,COM 02 TIRAS DE ELASTICO PARA FIXAÇÃO, SEM VÁLVULA, PRODUZIDO EM TNT, NÃO ESTÉRIL, FÁCIL MANUSEIO ECOLOCAÇÃO, CONFORTÁVEL PARA PROTEGER AS VIAS RESPIRATÓRIAS, OU SEJA, A BOCA E O NARIZ, DEVE POSUIRFILTRO QUE RETEM CONTAMINANTES.</t>
  </si>
  <si>
    <t>UMIDIFICADOR DE O2 - CAPACIDADE DO COPO DE 250 ML - CONFECCIONADO COM ENXERTO DE LATÃO ISENTO DE ÓLEOS/GRAXAS (LIMPO QUIMICAMENTE) E INJETADO EMTERMOPLÁSTICO (POLIPROPILENO) DE ALTA RESISTÊNCIA EM CORES NORMATIZADAS PELA ABNT, ETIQUETAS COMIDENTIFICAÇÃO DE GÁS, NORMATIZADAS PELA ABNT, CONECTOR DE ENTRADA: BORBOLETA CONFECCIONADA COMENXERTO EM LATÃO (LIMPO E ISENTO DE GRAXAS/ÓLEOS QUIMICAMENTE) E INJETADOS POSTERIORMENTE COMTERMOPLÁSTICOS (POLIPROPILENO) DE ALTA RESISTÊNCIA COM ROSCA INTERNA PARA FIXAÇÃO DE CONECTOR DE GÁSNORMATIZADO PELA ABNT, BEM COMO A COR, CONECTOR DE SAÍDA: CONFECCIONADO EM POLIPROPILENO JUNTO COMA TAMPA, PARA CONEXÃO DE MANGUEIRA COM MÁSCARA.</t>
  </si>
  <si>
    <t>UMIDIFICADOR DE O2 - CAPACIDADE DO COPO DE 500 ML - CONFECCIONADO COM ENXERTO DE LATÃO ISENTO DE ÓLEOS/GRAXAS (LIMPO QUIMICAMENTE) E INJETADO EMTERMOPLÁSTICO (POLIPROPILENO) DE ALTA RESISTÊNCIA EM CORES NORMATIZADAS PELA ABNT, ETIQUETAS COMIDENTIFICAÇÃO DE GÁS, NORMATIZADAS PELA ABNT, CONECTOR DE ENTRADA: BORBOLETA CONFECCIONADA COMENXERTO EM LATÃO (LIMPO E ISENTO DE GRAXAS/ÓLEOS QUIMICAMENTE) E INJETADOS POSTERIORMENTE COMTERMOPLÁSTICOS (POLIPROPILENO) DE ALTA RESISTÊNCIA COM ROSCA INTERNA PARA FIXAÇÃO DE CONECTOR DE GÁSNORMATIZADO PELA ABNT, BEM COMO A COR, CONECTOR DE SAÍDA: CONFECCIONADO EM POLIPROPILENO JUNTO COMA TAMPA, PARA CONEXÃO DE MANGUEIRA COM MÁSCARA.</t>
  </si>
  <si>
    <t>CONJUNTO DE MASCARA DE VENTURI ADULTO - MÁSCARA ADULTO EM PVC COM CLIP METÁLICO NASAL AJUSTÁVEL E ELÁSTICO PARA FIXAÇÃO; TRAQUÉIA; 6 VÁLVULASPARA DIFERENTES CONCENTRAÇÕES DE OXIGÊNIO; EXTENSÃO DE OXIGÊNIO 2,10M; COPO ADAPTADOR PARA MICRONEBULIZAÇÃO, OS DILUIDORES SÃO FABRICADOS EM POLIPROPILENO; PRODUTO LIVRE DE LÁTEX REGISTRADO NAANVISA.</t>
  </si>
  <si>
    <t>CLOREXIDINA SOLUÇÃO 0,2% AQUOSA - 100ML - CLOREXIDINA 1% É UMA SOLUÇÃO AQUOSA DE DIGLICONATO DE CLOREXIDINA 1% (10 MG//ML), INDICADA COMOANTISSÉPTICO TÓPICO. FRASCO DE 100 ML. DATA DE FABRICAÇÃO RECENTE.</t>
  </si>
  <si>
    <t>CLOREXIDINA SOLUÇÃO 0,2% DETERGENTE - 100ML - SOLUÇÃO DE 2% DE GLICONATO DE CLOREXIDINA, USO EXTERNO COM TENSO ATIVOS. USADO PARA A DESINFECÇÃO ELAVAGEM DAS MÃOS. FRASCO COM 100 ML. DATA DE FABRICAÇÃO RECENTE.</t>
  </si>
  <si>
    <t>CLOREXIDINA SOLUÇÃO 0,5% ALCOOLICA - 100ML - CLOREXIDINA 0,5% SOLUÇÃO ALCOOLICA, É UMA SOLUÇÃO DE DIGLUCONATO DE CLOREXIDINA 0,5% INDICADA PARAREPARO DO CAMPO OPERATORIO E PARA ANTISSEPCIA DA PELE. FRASCO COM APROXIMADAMENTE 100 ML, DATA DEFABRICAÇÃO RECENTE.</t>
  </si>
  <si>
    <t>ENVELOPE 24CM X 38CM PAPEL GRAU CIRÚRGICO AUTO SELANTE - CX COM 200UN</t>
  </si>
  <si>
    <t>CX</t>
  </si>
  <si>
    <t>ENVELOPE 09CM X 26CM PAPEL GRAU CIRÚRGICO AUTO SELANTE - CX COM 200UN</t>
  </si>
  <si>
    <t>BOBINA PAPEL PARA ESTERILIZAÇÃO GRAU CIRURGICO - TAMANHO 12CM X 100M</t>
  </si>
  <si>
    <t>BOBINA PAPEL PARA ESTERILIZAÇÃO GRAU CIRURGICO - TAMANHO 15CM X 100M</t>
  </si>
  <si>
    <t>BOBINA PAPEL PARA ESTERILIZAÇÃO GRAU CIRURGICO - TAMANHO 20CM X 100M</t>
  </si>
  <si>
    <t>OXÍMETRO DE DEDO ADULTO  -  CARACTERÍSTICAS: [MULTI-FUNÇÃO] OXÍMETRO DE PULSO DIGITAL PODE SER USADO PARA MEDIR OS NÍVEIS DESATURAÇÃO DE OXIGÊNIO NO SANGUE DA TAXA DE PULSO E ÍNDICE DE PERFUSÃO COM PRECISÃO. AUTOMÁTICO 4DIREÇÕES DE EXIBIÇÃO QUE VOCÊ PODE VER SEU RESULTADO EM QUALQUER DIREÇÃO. DESLIGAMENTO AUTOMÁTICOAPÓS 8S QUANDO NÃO ESTIVER EM USO. MATERIAL: PLÁSTICO CERTIFICADOS:CE/ISO13485/ANVISA/INMETRO/FDAPOWER: DC3VBATERIA: 2* AAA BATERIAS. INCLUSO: MANUAL DO USUÁRIO, CABOUSB.</t>
  </si>
  <si>
    <t>OXÍMETRO DE DEDO INFANTIL  - CARACTERÍSTICAS: [MULTI-FUNÇÃO] OXÍMETRO DE PULSO DIGITAL PODE SER USADO PARA MEDIR OS NÍVEIS DESATURAÇÃO DE OXIGÊNIO NO SANGUE DA TAXA DE PULSO E ÍNDICE DE PERFUSÃO COM PRECISÃO. AUTOMÁTICO 4DIREÇÕES DE EXIBIÇÃO QUE VOCÊ PODE VER SEU RESULTADO EM QUALQUER DIREÇÃO. DESLIGAMENTO AUTOMÁTICOAPÓS 8S QUANDO NÃO ESTIVER EM USO. MATERIAL: PLÁSTICO COM DESENHOS INFANTIL. CERTIFICADOS:CE/ISO13485/ANVISA/INMETRO/FDAPOWER: DC3VBATERIA: 2* AAA BATERIAS. INCLUSO: MANUAL DO USUÁRIO, CABOUSB</t>
  </si>
  <si>
    <t>PINÇA DENTE DE RATO 16CM - PINÇA DISSECÇÃO DENTE DE RATO, CONFECCIONADA EM AÇO INOX DE PRIMEIRA QUALIDADE, AUTOCLAVÁVEL 16 CM DE COMPRIMENTO, EMBALADA INDIVIDUALMENTE EM PLÁSTICO, CONSTANDO EXTERNAMENTE OS DADOS DE IDENTIFICAÇÃO E PROCEDÊNCIA.</t>
  </si>
  <si>
    <t>PINÇA DENTE DE RATO 16CM - PINÇA DISSECÇÃO DENTE DE RATO, CONFECCIONADA EM AÇO INOX DE PRIMEIRA QUALIDADE, AUTOCLAVÁVEL 16 CM DECOMPRIMENTO, EMBALADA INDIVIDUALMENTE EM PLÁSTICO, CONSTANDO EXTERNAMENTE OS DADOS DE IDENTIFICAÇÃOE PROCEDÊNCIA</t>
  </si>
  <si>
    <t>TESOURA IRIS RETA 12CM  - CONFECCIONADA EM AÇO INOX DE PRIMEIRA QUALIDADE, AUTOCLAVÁVEL 16 CM DE COMPRIMENTO, EMBALADAINDIVIDUALMENTE EM PLÁSTICO, CONSTANDO EXTERNAMENTE OS DADOS DE IDENTIFICAÇÃO E PROCEDÊNCIA</t>
  </si>
  <si>
    <t>TESOURA IRIS CURVA 12CM - CONFECCIONADA EM AÇO INOX DE PRIMEIRA QUALIDADE, AUTOCLAVÁVEL 16 CM DE COMPRIMENTO, EMBALADAINDIVIDUALMENTE EM PLÁSTICO, CONSTANDO EXTERNAMENTE OS DADOS DE IDENTIFICAÇÃO E PROCEDÊNCIA</t>
  </si>
  <si>
    <t>PINÇA CHERON 24CM - CONFECCIONADA EM AÇO INOX DE PRIMEIRA QUALIDADE, AUTOCLAVÁVEL 16 CM DE COMPRIMENTO, EMBALADAINDIVIDUALMENTE EM PLÁSTICO, CONSTANDO EXTERNAMENTE OS DADOS DE IDENTIFICAÇÃO E PROCEDÊNCIA</t>
  </si>
  <si>
    <t>MALHA TUBULAR Nº10 - CONSTITUIDA POR TECIDO DE POLIESTER, USADA PARA IMOBILIZAÇÃO ORTOPÉDICA</t>
  </si>
  <si>
    <t>MALHA TUBULAR Nº15 - CONSTITUIDA POR TECIDO DE POLIESTER, USADA PARA IMOBILIZAÇÃO ORTOPÉDICA</t>
  </si>
  <si>
    <t>SONDA DE ASPIRAÇÃO Nº 10 (TRAQUEAL) - USADO PARA ASPIRAÇÃO DE SECREÇÃO, EM PVC, FLEXÍVEL, ATÓXICO SILICONIZADO, ESTÉRIL, ASPIROGÊNICO,DESCARTAVEL (USO ÚNICO), COM CONECTOR COM TAMPA, PRODUTOS COM NO MINIMO 3 ANOS DE GARANTIA,REGISTRADO NA ANVISA</t>
  </si>
  <si>
    <t>SONDA DE ASPIRAÇÃO Nº 6 (TRAQUEAL) - USADO PARA ASPIRAÇÃO DE SECREÇÃO, EM PVC, FLEXÍVEL, ATÓXICO SILICONIZADO, ESTÉRIL, ASPIROGÊNICO,DESCARTAVEL (USO ÚNICO), COM CONECTOR COM TAMPA, PRODUTOS COM NO MINIMO 3 ANOS DE GARANTIA,REGISTRATO NA ANVISA</t>
  </si>
  <si>
    <t>SONDA GASTRICA Nº 12 LONGA - USADO PARA ALIMENTAÇÃO, EM PVC, FLEXÍVEL, ATÓXICO SILICONIZADO, ESTÉRIL, ASPIROGÊNICO, DESCARTAVEL (USOÚNICO), COM CONECTOR COM TAMPA, PRODUTOS COM NO MINIMO 3 ANOS DE GARANTIA, REGISTRATO NA ANVISA</t>
  </si>
  <si>
    <t>SONDA GASTRICA Nº 8 LONGA - USADO PARA ALIMENTAÇÃO, EM PVC, FLEXÍVEL, ATÓXICO SILICONIZADO, ESTÉRIL, ASPIROGÊNICO, DESCARTAVEL (USOÚNICO), COM CONECTOR COM TAMPA, PRODUTOS COM NO MINIMO 3 ANOS DE GARANTIA, REGISTRATO NA ANVISA</t>
  </si>
  <si>
    <t>SONDA LEVINE Nº 12  - USADO PARA COLETA DE AMOSTRAS DO CONTEUDO GASTRICO, EM PVC, FLEXÍVEL, ATÓXICO SILICONIZADO, ESTÉRIL,ASPIROGÊNICO, DESCARTAVEL (USO ÚNICO), COM CONECTOR COM TAMPA, PRODUTOS COM NO MINIMO 3 ANOS DEGARANTIA, REGISTRATO NA ANVISA.</t>
  </si>
  <si>
    <t>SONDA LEVINE Nº 16 - USADO PARA COLETA DE AMOSTRAS DO CONTEUDO GASTRICO, EM PVC, FLEXÍVEL, ATÓXICO SILICONIZADO, ESTÉRIL,ASPIROGÊNICO, DESCARTAVEL (USO ÚNICO), COM CONECTOR COM TAMPA, PRODUTOS COM NO MINIMO 3 ANOS DEGARANTIA, REGISTRATO NA ANVISA.</t>
  </si>
  <si>
    <t>SONDA LEVINE Nº 18 - USADO PARA COLETA DE AMOSTRAS DO CONTEUDO GASTRICO, EM PVC, FLEXÍVEL, ATÓXICO SILICONIZADO, ESTÉRIL,ASPIROGÊNICO, DESCARTAVEL (USO ÚNICO), COM CONECTOR COM TAMPA, PRODUTOS COM NO MINIMO 3 ANOS DEGARANTIA, REGISTRATO NA ANVISA.</t>
  </si>
  <si>
    <t>SONDA NASOGASTRICA Nº 20 - EM PVC, FLEXÍVEL, ATÓXICO SILICONIZADO, ESTÉRIL, ASPIROGÊNICO, DESCARTAVEL (USO ÚNICO), COM CONECTORCOM TAMPA, PRODUTOS COM NO MINIMO 3 ANOS DE GARANTIA, REGISTRATO NA ANVISA.</t>
  </si>
  <si>
    <t>SONDA RETAL Nº 20 -  EM PVC, FLEXÍVEL, ATÓXICO SILICONIZADO, ESTÉRIL, ASPIROGÊNICO, DESCARTAVEL (USO ÚNICO), COM CONECTORCOM TAMPA, PRODUTOS COM NO MINIMO 3 ANOS DE GARANTIA, REGISTRADO NA ANVISA.</t>
  </si>
  <si>
    <t>SONDA RETAL Nº 10 - EM PVC, FLEXÍVEL, ATÓXICO SILICONIZADO, ESTÉRIL, ASPIROGÊNICO, DESCARTAVEL (USO ÚNICO), COM CONECTORCOM TAMPA, PRODUTOS COM NO MINIMO 3 ANOS DE GARANTIA, REGISTRADO NA ANVISA.</t>
  </si>
  <si>
    <t>SONDA RETAL Nº 8 - EM PVC, FLEXÍVEL, ATÓXICO SILICONIZADO, ESTÉRIL, ASPIROGÊNICO, DESCARTAVEL (USO ÚNICO), COM CONECTORCOM TAMPA, PRODUTOS COM NO MINIMO 3 ANOS DE GARANTIA, REGISTRADO NA ANVISA.</t>
  </si>
  <si>
    <t>TUBO TRAQUEAL C/ BALÃO 5.0 - A BASE DE LATEX NATURAL, USADO COMO VIAS DE TRANSPORTE DE OXIGÊNIO E OUTROS PROCEDIMENTOS PRODUTONÃO ESTERIL, OBEDECE AS NORMAS DE PROCEDIMENTOS LABORATORIAIS E NÃO CIRURGICO.</t>
  </si>
  <si>
    <t>TUBO TRAQUEAL C/ BALÃO 8.0 - A BASE DE LATEX NATURAL, USADO COMO VIAS DE TRANSPORTE DE OXIGÊNIO E OUTROS PROCEDIMENTOS PRODUTONÃO ESTERIL, OBEDECE AS NORMAS DE PROCEDIMENTOS LABORATORIAIS E NÃO CIRURGICO.</t>
  </si>
  <si>
    <t>SONDA NASOGASTRICA Nº 6 - EM PVC, FLEXÍVEL, ATÓXICO SILICONIZADO, ESTÉRIL, ASPIROGÊNICO, DESCARTAVEL (USO ÚNICO), COM CONECTORCOM TAMPA, PRODUTOS COM NO MINIMO 3 ANOS DE GARANTIA, REGISTRADO NA ANVISA.</t>
  </si>
  <si>
    <t>SONDA NASOGASTRICA Nº 8 - EM PVC, FLEXÍVEL, ATÓXICO SILICONIZADO, ESTÉRIL, ASPIROGÊNICO, DESCARTAVEL (USO ÚNICO), COM CONECTOR COM TAMPA, PRODUTOS COM NO MINIMO 3 ANOS DE GARANTIA, REGISTRADO NA ANVISA.</t>
  </si>
  <si>
    <t>SONDA NASOGASTRICA Nº 10 - EM PVC, FLEXÍVEL, ATÓXICO SILICONIZADO, ESTÉRIL, ASPIROGÊNICO, DESCARTAVEL (USO ÚNICO), COM CONECTOR COM TAMPA, PRODUTOS COM NO MINIMO 3 ANOS DE GARANTIA, REGISTRADO NA ANVISA.</t>
  </si>
  <si>
    <t>SONDA NASOGASTRICA Nº 14 - EM PVC, FLEXÍVEL, ATÓXICO SILICONIZADO, ESTÉRIL, ASPIROGÊNICO, DESCARTAVEL (USO ÚNICO), COM CONECTOR COM TAMPA, PRODUTOS COM NO MINIMO 3 ANOS DE GARANTIA, REGISTRADO NA ANVISA.</t>
  </si>
  <si>
    <t>SONDA NASOGASTRICA Nº 18 - EM PVC, FLEXÍVEL, ATÓXICO SILICONIZADO, ESTÉRIL, ASPIROGÊNICO, DESCARTAVEL (USO ÚNICO), COM CONECTOR COM TAMPA, PRODUTOS COM NO MINIMO 3 ANOS DE GARANTIA, REGISTRADO NA ANVISA.</t>
  </si>
  <si>
    <t>SONDA ENDOTRAQUEAL  5.0MM C/BALÃO - TUBO DE MATERIAL PLÁSTICO UTILIZADO PARA ENTUBAÇÃO ENDOTRAQUIAL; MARCADORES DE GRADUAÇÃO EM CENTÍMETRO, EMBALAGEM INDIVIDUAL TIPO BLISTER DE FÁCIL ABERTURA EM PAPEL CIRÚRGICO; COM BALÃO. FABRICADO EM POLIPROPILENO, VÁLVULA ABS COM MOLA INOXIDÁVEL.</t>
  </si>
  <si>
    <t>SONDA ENDOTRAQUEAL  6.0MM C/BALÃO - TUBO DE MATERIAL PLÁSTICO UTILIZADO PARA ENTUBAÇÃO ENDOTRAQUIAL; MARCADORES DE GRADUAÇÃO EM CENTÍMETRO, EMBALAGEM INDIVIDUAL TIPO BLISTER DE FÁCIL ABERTURA EM PAPEL CIRÚRGICO; COM BALÃO. FABRICADO EM POLIPROPILENO, VÁLVULA ABS COM MOLA INOXIDÁVEL.</t>
  </si>
  <si>
    <t>SONDA ENDOTRAQUEAL  7.0MM C/BALÃO - TUBO DE MATERIAL PLÁSTICO UTILIZADO PARA ENTUBAÇÃO ENDOTRAQUIAL; MARCADORES DE GRADUAÇÃO EM CENTÍMETRO, EMBALAGEM INDIVIDUAL TIPO BLISTER DE FÁCIL ABERTURA EM PAPEL CIRÚRGICO; COM BALÃO. FABRICADO EM POLIPROPILENO, VÁLVULA ABS COM MOLA INOXIDÁVEL.</t>
  </si>
  <si>
    <t>SONDA ENDOTRAQUEAL  8.0MM C/BALÃO - TUBO DE MATERIAL PLÁSTICO UTILIZADO PARA ENTUBAÇÃO ENDOTRAQUIAL; MARCADORES DE GRADUAÇÃO EM CENTÍMETRO, EMBALAGEM INDIVIDUAL TIPO BLISTER DE FÁCIL ABERTURA EM PAPEL CIRÚRGICO; COM BALÃO. FABRICADO EM POLIPROPILENO, VÁLVULA ABS COM MOLA INOXIDÁVEL.</t>
  </si>
  <si>
    <t>SONDA ENDOTRAQUEAL  8.5MM C/BALÃO - TUBO DE MATERIAL PLÁSTICO UTILIZADO PARA ENTUBAÇÃO ENDOTRAQUIAL; MARCADORES DE GRADUAÇÃO EM CENTÍMETRO, EMBALAGEM INDIVIDUAL TIPO BLISTER DE FÁCIL ABERTURA EM PAPEL CIRÚRGICO; COM BALÃO. FABRICADO EM POLIPROPILENO, VÁLVULA ABS COM MOLA INOXIDÁVEL.</t>
  </si>
  <si>
    <t>SONDA ENDOTRAQUEAL  9.0MM C/BALÃO - TUBO DE MATERIAL PLÁSTICO UTILIZADO PARA ENTUBAÇÃO ENDOTRAQUIAL; MARCADORES DE GRADUAÇÃO EM CENTÍMETRO, EMBALAGEM INDIVIDUAL TIPO BLISTER DE FÁCIL ABERTURA EM PAPEL CIRÚRGICO; COM BALÃO. FABRICADO EM POLIPROPILENO, VÁLVULA ABS COM MOLA INOXIDÁVEL.</t>
  </si>
  <si>
    <t>SONDA ENDOTRAQUEAL 2.0MM S/BALÃO - TUBO DE MATERIAL PLÁSTICO UTILIZADO PARA ENTUBAÇÃO ENDOTRAQUIAL; MARCADORES DE GRADUAÇÃO EM CENTÍMETRO, EMBALAGEM INDIVIDUAL TIPO BLISTER DE FÁCIL ABERTURA EM PAPEL CIRÚRGICO; SEM BALÃO. FABRICADO EM POLIPROPILENO, VÁLVULA ABS COM MOLA INOXIDÁVEL.</t>
  </si>
  <si>
    <t>SONDA ENDOTRAQUEAL 2.5MM S/BALÃO - TUBO DE MATERIAL PLÁSTICO UTILIZADO PARA ENTUBAÇÃO ENDOTRAQUIAL; MARCADORES DE GRADUAÇÃO EM CENTÍMETRO, EMBALAGEM INDIVIDUAL TIPO BLISTER DE FÁCIL ABERTURA EM PAPEL CIRÚRGICO; SEM BALÃO. FABRICADO EM POLIPROPILENO, VÁLVULA ABS COM MOLA INOXIDÁVEL.</t>
  </si>
  <si>
    <t>SONDA ENDOTRAQUEAL 4.5MM S/BALÃO - CONFECCIONADO EM PLÁSTICO RÍGIDO, COM DUAS LÂMINAS ISENTAS DE REBARBAS, PROTETOR LATERAL.EMBALAGEMINDIVIDUAL, COM DADOS DE IDENTIFICAÇÃO E PROCEDÊNCIA.</t>
  </si>
  <si>
    <t>SONDA ENDOTRAQUEAL 3.0MM S/BALÃO - TUBO DE MATERIAL PLÁSTICO UTILIZADO PARA ENTUBAÇÃO ENDOTRAQUIAL; MARCADORES DE GRADUAÇÃO EM CENTÍMETRO, EMBALAGEM INDIVIDUAL TIPO BLISTER DE FÁCIL ABERTURA EM PAPEL CIRÚRGICO; SEM BALÃO. FABRICADO EM POLIPROPILENO, VÁLVULA ABS COM MOLA INOXIDÁVEL.</t>
  </si>
  <si>
    <t>GORRO DESCARTAVEL - GORRO CIRURGICO DESCARTAVEL, SANFONADO COM ELÁSTICO.BRANCO.</t>
  </si>
  <si>
    <t>PORTA AGULHA MAYO HEGAR (16CM)</t>
  </si>
  <si>
    <t>TERMOMETRO CLINICO DIGITAL - TERMOMETRO; COM VISOR DE CRISTAL LIQUIDO, TERMOMETRO DIGITAL, CLINICO, RANGE DE MEDICAO DE 32 A 42GRAUS CELSIUS; EM MATERIAL A PROVA DE AGUA, COM SINAIS SONOROS DIFERENCIADOS E FUNCAO AUTODESLIGAMENTO; GRADUADA EM GRAUS CELSIUS, RESOLUCAO DE TEMPERATURA: 0,1 GRAUS CELSIUS, PRECISAO: +/-0,1GRAUS CELSIUS; EMBALAGEM EM MATERIAL APROPRIADO QUE GARANTA A INTEGRIDADE DO PRODUTO; ROTULAGEM DEACORDO COM LEGISLACAO VIGENTE CERTIFICADO DE CALIBRAÇÃO.</t>
  </si>
  <si>
    <t>APARELHO DE PRESSÃO ARTERIAL DE BRAÇO SEMI-AUTOMATICO, OBESO -  APARELHO DE PRESSÃO ARTERIAL DE BRAÇO SEMI-AUTOMÁTICO, OBESO, COM BRAÇADEIRA AJUSTAVEL, COM FECHO DEVELCRO, MEDINDO APROXIMADAMENTE 13 CM DE LARGURA POR 34 A 52 CM DE COMPRIMENTO. APARELHOSEMI-AUTOMATICO COM INFLAÇÃO MANUAL POR BOMBA DE INFLAÇÃO E MEDIÇÃO AUTOMATICA, VISOR DIGITAL LCD,METODO OSCILOMETRICO, PRESSÃO 0 MMHG A 299 MMHG, PULSAÇÃO 40 A 180 POR MIN, PRESSÃO +/- 3 MMHG, VALVULADE LIBERAÇÃO DE PRESSÃO AUTOMATICA. COM GARANTIA DE 5 ANOS. DEVE ACOMPANHAR UNIDADE PRINCIPAL, TUBODE INFLAÇÃO, MANUAL DE INSTRUÇÕES E ESTOJO PARA ARMAZENAMENTO. FUNCIONAMENTO ATRAVÉS DE PILHAS QUEDEVEM ACOMPANHAR O PRODUTO.</t>
  </si>
  <si>
    <t>APARELHO DE PRESSÃO ARTERIAL DE BRAÇO SEMI-AUTOMATICO, INFANTIL - APARELHO DE PRESSÃO ARTETIAL DE BRAÇO SEMI-AUTOMÁTICO, INFANTIL, COM BRAÇADEIRA AJUSTAVEL, COM FECHODE VELCRO, MEDINDO APROXIMADAMENTE 13 CM DE LARGURA POR 34 A 52 CM DE COMPRIMENTO. APARELHOSEMI-AUTOMATICO COM INFLAÇÃO MANUAL POR BOMBA DE INFLAÇÃO E MEDIÇÃO AUTOMATICA, VISOR DIGITAL LCD,METODO OSCILOMETRICO, PRESSÃO 0 MMHG A 299 MMHG, PULSAÇÃO 40 A 180 POR MIN, PRESSÃO +/- 3 MMHG, VALVULADE LIBERAÇÃO DE PRESSÃO AUTOMATICA. COM GARANTIA DE 5 ANOS. DEVE ACOMPANHAR UNIDADE PRINCIPAL, TUBODE INFLAÇÃO, MANUAL DE INSTRUÇÕES E ESTOJO PARA ARMAZENAMENTO. FUNCIONAMENTO ATRAVÉS DE PILHAS QUEDEVEM ACOMPANHAR O PRODUTO.</t>
  </si>
  <si>
    <t>REFIL 800ML DE ALCOOL EM GEL PARA DISPENSER DE PAREDE - HIGIENIZADOR EM GEL NEUTRO, COMPOSTO DE ALCOOL ETILICO 70%, ISOPROPILICO MENOR QUE 5%, AGENTESHIDRATANTES COM VITAMINA E, INDICADO PARA AÇÃO BACTERICIDA E ANTI-SÉPTICO DE MAOS, ACONDICIONADO EMPLASTICO EMBALADO A VACUO COM VALVULA DOSADORA E ANTIRETORNO, PRODUTO SUJEITO A VERIFICAÇÃO NO ATODA ENTREGA DOS PROCEDIMENTOS ADMINSTRATIVOS, DETERMINADOS PELA ANVISA.</t>
  </si>
  <si>
    <t>REFIL</t>
  </si>
  <si>
    <t>VASELINA LÍQUIDA - LIQUIDO INCOLOR, INODORO, HIDROCARBONETO ALIFÁTICO HIDROGENADO.</t>
  </si>
  <si>
    <t>APARELHO DE PRESSÃO DIGITAL DE BRAÇO; MEDIDOR DE PRESSÃO DIGITAL AUTOMÁTICO DE PULSO COM MANGUITO: NORMAL/MÉDIO PARA CIRCUNFERÊNCIA DE BRAÇO ENTRE 22-32 CM; VISOR LCD.</t>
  </si>
  <si>
    <t>TESTE DE GRAVIDEZ EM TIRAS. TESTE RÁPIDO, EM UM SÓ PASSO, PARA DETECÇÃO QUALITATIVA DE GONADOTROPINA CORIÔNICA HUMANA. - TIRAS REAGENTES PARA DIAGNÓSTICO DE GRAVIDEZ DE ÚNICA ETAPA PARA DETERMINAÇÃO QUALITATIVA DAGONODOTROFINA CORIÔNICA HUMANA (HCG), NA URINA. SENSIBILIDADE MÍNIMA DE 25UI/ML CAPAZ DE DETECTAR AGRAVIDEZ DESDE O PRIMEIRO DIA DO ATRASO MENSTRUAL. QUE DISPENSE O USO DE COLETOR DE URINA. EMBALAGEMCONTENDO DADOS DE IDENTIFICAÇÃO COM N° DE LOTE E PRAZO DE VALIDADE DO PRODUTO. REGISTRO NO ÓRGÃOCOMPETENTE.</t>
  </si>
  <si>
    <t>SORO GLICO-FISIOLOGICO 0,9% - 500 ML EM BOLSAS (DE ACORDO C/ ANVISA)  - SOLUÇÃO GLICO-FISIOLOGICO 500 ML. FÓRMULA: CADA 100 ML CONTÉM: 5 G DE GLICOSE ANIDRA, 0,9 G DE CLORETO DESÓDIO E ÁGUA PARA INJETÁVEIS Q.S.P. 100 ML. CONTEÚDO ELETROLÍTICO: SÓDIO 154 MEQ/L, CLORETO 154 MEQ/L EGLICOSE 252,5 MMOL/L.OSMOLARIDADE 560,6 MOSMOL/L. FRASCO/BOLSA CONTENDO 500 ML.</t>
  </si>
  <si>
    <t>SORO FISIOLOGICO 0,9% - 1000 ML EM BOLSAS (DE ACORDO C/ ANVISA) - SOLUÇÃO FISIOLOGICA 0,9% FR.1000 ML. COMPOSIÇÃO: CADA ML CONTÉM: 0,9 G DE CLORETO DE SÓDIO E ÁGUA PARAINJETÁVEIS Q.S.P. 100 ML, CONTEÚDO ELETROLÍTICO: SÓDIO 154 MEQ/L, CLORETO 154 MEQ/L. OSMOLARIDADE 308,0MOSMOL/L. FRASCO/BOLSA CONTENDO 1000 ML. - DATA DE FABRICAÇÃO RECENTE.</t>
  </si>
  <si>
    <t>SERINGA DESCARTÁVEL 5 ML S/ AGULHA - SERINGA DESCARTÁVEL; EM PLÁSTICO, ATÓXICO, EPIROGÊNICO HIPODÉRMICA, CORPO COM GRADUAÇÃO; EMBOLO DESTACÁVEL, TRAVA DE SEGURANÇA QUE NÃO PERMITA O RETORNO DA AGULHA APÓS TRAVAR, C/ ANEL DE RETENÇÃO; BICO LUER LOCK (COM ROSCA), C/ SISTEMA MANUAL DE RETRAÇÃO E PROTEÇÃO TOTAL DA AGULHA PARA O INTERIOR DO CILINDRO; ESTERILIZADA EM OXIDO ETILENO; LUBRIFICADA EM SILICONE; SEM AGULHA, SISTEMA ANTI-REUSO, ISENTA DE LÁTEX; O PRODUTO DEVERÁ SER ENTREGUE COM LAUDO ANALÍTICO EMBALADA EM PAPEL GRAU CIRÚRGICO-BLISTER.</t>
  </si>
  <si>
    <t>ÁGUA BI-DESTILADA 10ML - DILUENTE, ÁGUA PURIFICADA ESTÉRIL EM SISTEMA FECHADO BOLSA, DISPONÍVEL NAS APRESENTAÇÕES DE 10ML</t>
  </si>
  <si>
    <t>AMP</t>
  </si>
  <si>
    <t>APARELHO DE PRESSÃO ARTERIAL DE BRAÇO SEMI-AUTOMATICO, ADULTO - APARELHO DE PRESSÃO ARTERIAL DE BRAÇO SEMI-AUTOMÁTICO, ADULTO, COM BRAÇADEIRA AJUSTÁVEL, COM FECHODE VELCRO, MEDINDO APROXIMADAMENTE DE 11 A 13 CM DE LARGURA X 17 A 32 CM DE COMPRIMENTO. APARELHOSEMI-AUTOMÁTICO COM INFLAÇÃO MANUAL POR BOMBA DE INFLAÇÃO E MEDIÇÃO AUTOMÁTICA, VISOR DIGITAL LCD,MÉTODO OSCILOMÉTRICO, PRESSÃO 0 MMHG A 299MMHG, PULSAÇÃO 40 A 180 POR MIN, PRESSÃO +/- 3 MMHG, VÁLVULADE LIBERAÇÃO DE PRESSÃO AUTOMÁTICA. COM GARANTIA DE 05 ANOS. DEVE ACOMPANHAR UNIDADE PRINCIPAL, TUBODE INFLAÇÃO, MANUAL DE INTRUÇÕES E ESTOJO PARA ARMAZENAMENTO. FUNCIONAMENTO ATRAVÉS DE PILHAS QUEDEVEM ACOMPANHAR O PRODUTO.</t>
  </si>
  <si>
    <t>CANULA DE GUEDEL -  CANULA DE GUEDEL, FABRICADO EM PVC ATOXICO, TRANSPARENTE, INODORAS E COLORIDAS NA BASE DE ACORDO COMOS TAMANHOS: Nº 1 - COR AZUL - 5CM, Nº2 - COR PRETA - 6CM, Nº3 - COR BRANCA - 7CM, Nº 4 - COR VERDE - 8CM, Nº5 -COR AMARELA - 9CM, Nº6 - COR VERMELHA - 10CM.</t>
  </si>
  <si>
    <t>JG</t>
  </si>
  <si>
    <t>CANULA DE GUEDEL - NÚMEROS - 0; 1; 2; 3; 4; 5</t>
  </si>
  <si>
    <t>CATETER TIPO OCULOS PARA OXIGÊNIO - CATETER PARA OXIGÊNIO TIPO ÓCULOS ADULTO. CONECTOR UNIVERSAL DE FÁCIL ADAPTAÇÃO, EMBALAGEMINDIVIDUAL, ESTERILIZ AÇÃO EM ÓXIDO DE ETILENO, CONTENDO TUBO FABRICADO EM CLORETO DE POLIVINILA (PVC)ATÓXICO, FLEXÍVEL NA COR VERDE. NARINAS ANATÔMICAS EM PVC MACIO, ATÓXICAS. EMBALAGEM CONTENDO DATADE FABRICAÇÃO, VALIDADE.</t>
  </si>
  <si>
    <t>LANCETAS ESTERILIZADAS COM 28G (0,375MM) -  SISTEMA DE PUNÇÃO DE USO ÚNICO; 1 AJUSTE DE PROFUNDIDADE; PROFUNDIDADE DE PENETRAÇÃO: 1.5MM; DIÂMETRODA AGULHA: 0.36 MM (28 G); LANCETA TRIFACETADA E SILICONADA; SISTEMA ESTÉRIL ATRAVÉS DE RADIAÇÃO GAMMA;RETRAÇÃO AUTOMÁTICA DA AGULHA; PESO MÁXIMO DE 4 G; TEMPO DE PUNÇÃO: 3 MILÉSIMOS DE SEGUNDO; ATENDE ASNORMAS REGULADORAS: CAPA DE ESTERILIDADE, CORPO DO LANCETADOR E GATILHO COMPOSTOS PORPOLIPROPILENO.</t>
  </si>
  <si>
    <t>MASCARA DE PROTEÇÃO RESPIRATÓRIA DESCARTAVEL -  MÁSCARA DESCARTÁVEL, RETANGULAR, CAMADA TRIPLA COM SEM COSTURA, COM ELÁSTICO, CAMADAINTERNAEXTERNA REPELE LÍQUIDOS, REFORÇADA, QUE FILTRE COM 98% DE EFICIÊNCIA P/ PARTÍCULAS DE 0,5MICRA.CONTENDO Nº. LOTE, DATA DE FABRICAÇÃO, VA LIDADE, REGISTRO ANVISA.</t>
  </si>
  <si>
    <t>CAIXA PORTA LÂMINAS  - FABRICADAS EM POLIPROPILENO RÍGIDO, TRAVA DE PRESSÃO. TAMPA COM DOBRADIÇAS E TRAVA POR PRESSAO.FIXAÇÃO DAS TAMPAS ATRAVÉS DE DUAS DOBRADIÇAS, FENDAS (RANHURAS) NUMERADAS PARA IDENTIFICAÇÃO.CAPACIDADE: 100 LÂMINAS (26 X 76 MM). EMBALAGEM INDIVIDUAL.</t>
  </si>
  <si>
    <t>AGULHA HIPODÉRMICA 13 X 4,5 - AGULHA HIPODÉRMICA DESCARTÁVEL ESTÉRIL, ATÓXICA, APIROGÊNICA DE USO ÚNICO, PODE SERCONECTADA A QUALQUER SERINGA DE BICO LUER LOCK (COM ROSCA) OU LUER SLIP (SEM ROSCA), COMPOSTA DE CÂNULA COM BISEL, TRIFACETADO E SILICONIZADO, CAPA CILÍNDRICO, CÂNULA EM AÇO INOX, CAPA E CANHÃO DE POLÍMEROS ATÓXICOS, ESTERILIZADAS E EMBALADAS INDIVIDUALMENTE EM BLISTER DE PLÁSTICO COM PAPEL GRAU CIRÚRGICO, CAIXA CONTENDO DATA DE FABRICAÇÃO, REGISTRO NO M.S., Nº. LOTE.</t>
  </si>
  <si>
    <t>AGULHA HIPODÉRMICA 25 X 7 - AGULHA HIPODÉRMICA DESCARTÁVEL ESTÉRIL, ATÓXICA, APIROGÊNICA DE USO ÚNICO, PODE SERCONECTADA A QUALQUER SERINGA DE BICO LUER LOCK (COM ROSCA) OU LUER SLIP (SEM ROSCA), COMPOSTA DE CÂNULA COM BISEL, TRIFACETADO E SILICONIZADO, CAPA CILÍNDRICO, CÂNULA EM AÇO INOX, CAPA E CANHÃO DE POLÍMEROS ATÓXICOS, ESTERILIZADAS E EMBALADAS INDIVIDUALMENTE EM BLISTER DE PLÁSTICO COM PAPEL GRAU CIRÚRGICO, CAIXA CONTENDO DATA DE FABRICAÇÃO, REGISTRO NO M.S., Nº. LOTE.</t>
  </si>
  <si>
    <t>AGULHA HIPODÉRMICA 30 X 7 - AGULHA HIPODÉRMICA DESCARTÁVEL ESTÉRIL, ATÓXICA, APIROGÊNICA DE USO ÚNICO, PODE SERCONECTADA A QUALQUER SERINGA DE BICO LUER LOCK (COM ROSCA) OU LUER SLIP (SEM ROSCA), COMPOSTA DE CÂNULA COM BISEL, TRIFACETADO E SILICONIZADO, CAPA CILÍNDRICO, CÂNULA EM AÇO INOX, CAPA E CANHÃO DE POLÍMEROS ATÓXICOS, ESTERILIZADAS E EMBALADAS INDIVIDUALMENTE EM BLISTER DE PLÁSTICO COM PAPEL GRAU CIRÚRGICO, CAIXA CONTENDO DATA DE FABRICAÇÃO, REGISTRO NO M.S., Nº. LOTE.</t>
  </si>
  <si>
    <t>AGULHA HIPODÉRMICA 30 X 8 - AGULHA HIPODÉRMICA DESCARTÁVEL ESTÉRIL, ATÓXICA, APIROGÊNICA DE USO ÚNICO, PODE SERCONECTADA A QUALQUER SERINGA DE BICO LUER LOCK (COM ROSCA) OU LUER SLIP (SEM ROSCA), COMPOSTA DE CÂNULA COM BISEL, TRIFACETADO E SILICONIZADO, CAPA CILÍNDRICO, CÂNULA EM AÇO INOX, CAPA E CANHÃO DE POLÍMEROS ATÓXICOS, ESTERILIZADAS E EMBALADAS INDIVIDUALMENTE EM BLISTER DE PLÁSTICO COM PAPEL GRAU CIRÚRGICO, CAIXA CONTENDO DATA DE FABRICAÇÃO, REGISTRO NO M.S., Nº. LOTE.</t>
  </si>
  <si>
    <t>AGULHA HIPODÉRMICA 40 X 12 - AGULHA HIPODÉRMICA DESCARTÁVEL ESTÉRIL, ATÓXICA, APIROGÊNICA DE USO ÚNICO, PODE SERCONECTADA A QUALQUER SERINGA DE BICO LUER LOCK (COM ROSCA) OU LUER SLIP (SEM ROSCA), COMPOSTA DE CÂNULA COM BISEL, TRIFACETADO E SILICONIZADO, CAPA CILÍNDRICO, CÂNULA EM AÇO INOX, CAPA E CANHÃO DE POLÍMEROS ATÓXICOS, ESTERILIZADAS E EMBALADAS INDIVIDUALMENTE EM BLISTER DE PLÁSTICO COM PAPEL GRAU CIRÚRGICO, CAIXA CONTENDO DATA DE FABRICAÇÃO, REGISTRO NO M.S., Nº. LOTE.</t>
  </si>
  <si>
    <t>COMPRESSA DE GAZE 7,5X7,5 ESTÉRIL  - COMPRESSA DE GAZE HIDROFILA; EM FIOS DE ALGODAO PURO E BRANCO; SEM FALHAS OU FIAPOS SOLTOS 13 FIOS PORCM QUADRADO; DOBRAS UNIFORMES E PERFEITAS VARIANDO DE 5 DOBRAS,8 CAMADAS, SEM FILAMENTO RADIOPACO;MEDINDO 7,5 X 7,5 CM; COM FORMATO QUADRADO; ESTERIL; EMBALADO MATERIAL QUE PROMOVA BARREIRAMICROBIANA E ABERTURA ASSEPTICA; O PRODUTO DEVERA SER ENTREGUE COM LAUDO ANALITICO E ATENDERALEGISLACAO ATUAL VIGENTE; PACOTES CONTENDO APROXIMADAMENTE DE 05 A 10 UNIDADES.</t>
  </si>
  <si>
    <t>FIO DE SUTURA 2.0 - 45 CM - FIO DE SUTURA NYLON; SINTETICO MONOFILAMENTO DE POLIAMIDA PRETO, CUTICULAR, ESTERIL; NAO ABSORVIVEL;MEDINDO 45CM DE COMPRIMENTO; NUMERO 2-0 DE DIAMETRO; 01 AGULHA 3/8 CIRCULO, 3CM COMPR. TRIANGULARCORTEREVERSO; EMBALADO EM EMBALAGEM INDIVIDUAL EM MATERIAL QUE PROMOVA BARREIRA MICROBIANA EABERTURA ASSEPTICA; O PRODUTO DEVERA SER ENTREGUE RESPEITANDO A LEGISLACAO VIGENTE.</t>
  </si>
  <si>
    <t>FIO DE SUTURA 3.0 - 45 CM - FIO DE SUTURA NYLON; SINTETICO MONOFILAMENTO DE POLIAMIDA PRETO, CUTICULAR, ESTERIL; NAO ABSORVIVEL;MEDINDO 45CM DE COMPRIMENTO; NUMERO 3-0 DE DIAMETRO; 01 AGULHA 3/8 CIRCULO, 2,4CM COMPR. TRIANGULARCORTE REVERSO; EMBALADO EM EMBALAGEM INDIVIDUAL EM MATERIAL QUE PROMOVA BARREIRA MICROBIANA EABERTURA ASSEPTICA; O PRODUTO DEVERA SER ENTREGUE RESPEITANDO A LEGISLACAO VIGENTE.</t>
  </si>
  <si>
    <t>FIO DE SUTURA 4.0 - 45 CM - FIO DE SUTURA NYLON; SINTETICO MONOFILAMENTO DE POLIAMIDA PRETO, CUTICULAR, ESTERIL; NAO ABSORVIVEL;MEDINDO 45CM DE COMPRIMENTO; NUMERO 4-0 DE DIÂMETRO; 01 AGULHA 1/2 CIRCULO, 1,5CM COMPR. TRIANGULARCORTE REVERSO; EMBALADO EM EMBALAGEM INDIVIDUAL EM MATERIAL QUE PROMOVA BARREIRA MICROBIANA EABERTURA ASSEPTICA; O PRODUTO DEVERA SER ENTREGUE RESPEITANDO A LEGISLACAO VIGENTE.</t>
  </si>
  <si>
    <t>FIO DE SUTURA 5.0 - 45 CM - FIO DE SUTURA NYLON; SINTETICO MONOFILAMENTO DE POLIAMIDA PRETO, P/ CIR. PLASTICA, ESTERIL; NAOABSORVIVEL; MEDINDO 45CM DE COMPRIMENTO; NUMERO 5-0 DE DIAMETRO; 01 AGULHA 3/8 CIRCULO, 1,9CM COMPR.TRIANGULAR CORTE REVERSO, CORPO QUADRADO; EMBALADO EM EMBALAGEM INDIVIDUAL EM MATERIAL QUE PROMOVABARREIRA MICROBIANA E ABERTURA ASSEPTICA; O PRODUTO DEVERA SER ENTREGUE RESPEITANDO A LEGISLACAOVIGENTE.</t>
  </si>
  <si>
    <t>FIO GUIA MANDRIL PARA INTUBAÇÃO ADULTO -  PRODUTO DE HASTE FLEXIVEL COM UMA ESFERA NA EXTREMIDADE, FACILITANDO O MANUSEIO. COMPOSIÇÃO: HASTEPARA ADULTO 400 MM DE COMPRIMENTO, CONFECCIONADA EM COBRE RECOZIDO E O MANDRIL DE INTUBAÇÃO SOFREBANHO DE INTUBAÇÃO.</t>
  </si>
  <si>
    <t>FIO GUIA MANDRIL PARA INTUBAÇÃO INFANTIL - PRODUTO DE HASTE FLEXIVEL COM UMA ESFERA NA EXTREMIDADE, FACILITANDO O MANUSEIO. COMPOSIÇÃO: HASTEPARA INFANTIL 300 MM DE COMPRIMENTO, CONFECCIONADA EM COBRE RECOZIDO E O MANDRIL DE INTUBAÇÃO SOFREBANHO DE INTUBAÇÃO</t>
  </si>
  <si>
    <t>FIO DE SUTURA 0 – 45 CM - FIO DE SUTURA NYLON, MONOFILAMENTO DE POLIAMIDA, PRETO, LACADO, NAO ABSORVIVEL, MEDINDO 120 CM DECOMPRIMENTO, NUMERO 0 (ZERO), UMA AGULHA 1/2 CIRCULO, CILINDRICA DE 04 CM, EMBALADO EM ENVELOPEINDIVIDUAL ESTERIL, EM MATERIAL QUE PROMOVA BARREIRA MICROBIANA E ABERTURA ASSEPTICA, O PRODUTO DEVESER ENTREGUE DE ACORDO COM A LEGISLAÇÃO ATUAL VIGENTE.</t>
  </si>
  <si>
    <t>BOBINA DE PAPEL TÉRMICO MILIMETRADO PARA ECG 216MM X 30M - PAPEL TERMICO PARA ECG FABRICADO COM MATERIAS PRIMAS DE ALTA QUALIDADE, ESTE PAPEL PROPORCIONA OTIMASENSIBILIDADE PARA IMPRESSÃO TERMICA E EXCELENTE FIXAÇÃO. ACEITA REGISTRO POR CABEÇA TERMICA, SEMCONTATO COM O PAPEL, TAMANHO 216 MM X 30 M.</t>
  </si>
  <si>
    <t>FIO DE SUTURA 6.0 – 45 CM - FIO DE SUTURA NYLON, MONOFILAMENTO DE POLIAMIDA, PRETO, LACADO, NAO ABSORVIVEL, MEDINDO 45 CM DECOMPRIMENTO, NUMERO 6-0 DE DIAMETRO, UMA AGULHA 1/2 CIRCULO, 1,7 CM DE COMPRIMENTO TRIANGULAR, CORTEREVERSO, EMBALADO EM EMBALAGEM INDIVIDUAL ESTERIL, EM MATERIAL QUE PROMOVA BARREIRA MICROBIANA EABERTURA ASSEPTICA, O PRODUTO DEVE SER ENTREGUE DE ACORDO COM A LEGISLAÇÃO ATUAL VIGENTE.</t>
  </si>
  <si>
    <t>SORO FISIOLÓGICO 0,9% - 100 ML
 - FRASCOS DE SOLUÇÃO FISIOLOGICA 0,9% 100 ML. COMPOSIÇÃO: CADA 100 ML CONTÉM: 0,9 G DE CLORETO DE SÓDIO E ÁGUA PARA INJETÁVEIS Q.S.P. 100 ML. CONTEÚDO ELETROLILÍTICO: SÓDIO: 154 MEQ/L CLORETO: 154 MEQ/L, OSMOLARIDADE 308,0 MOSMOL/L. FRASCO/BOLSA CONTENDO 500 ML. - DATA DE FABRICAÇÃO RECENTE.</t>
  </si>
  <si>
    <t>DISPOSITIVO PARA INCONTINÊNCIA URINÁRIA - TAMANHO MEDIO, CONFECCIONADA EM LATEX NATURAL, CENTRIFUGADO A 60%, CAIXA CONTENDO DUAS UNIDADES</t>
  </si>
  <si>
    <t>ÁGUA DESTILADA ( GALÃO DE 5 LITROS) -  DILUENTE, ÁGUA PURIFICADA ESTÉRIL, DISPONÍVEL NAS APRESENTAÇÕES DE 5000 ML</t>
  </si>
  <si>
    <t xml:space="preserve">PINÇA CURVA KELLY 14 CM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</si>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</sst>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7"/>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112.5">
      <c r="A17">
        <v>13</v>
      </c>
      <c r="B17">
        <v>15</v>
      </c>
      <c r="C17">
        <v>2022</v>
      </c>
      <c r="D17">
        <v>1</v>
      </c>
      <c r="G17" s="15">
        <v>1</v>
      </c>
      <c r="H17" s="20" t="s">
        <v>24</v>
      </c>
      <c r="I17" s="23">
        <v>38</v>
      </c>
      <c r="J17" s="23" t="s">
        <v>25</v>
      </c>
      <c r="K17" s="15" t="s">
        <v>26</v>
      </c>
      <c r="L17" s="7"/>
      <c r="M17" s="2"/>
      <c r="N17" s="2"/>
      <c r="O17" s="29">
        <f>(IF(AND(J17&gt;0,J17&lt;=I17),J17,I17)*(L17-M17+N17))</f>
        <v>0</v>
      </c>
      <c r="P17" s="12"/>
      <c r="Q17" s="2"/>
      <c r="R17" s="2"/>
    </row>
    <row r="18" spans="1:18" ht="22.5">
      <c r="A18">
        <v>13</v>
      </c>
      <c r="B18">
        <v>15</v>
      </c>
      <c r="C18">
        <v>2022</v>
      </c>
      <c r="D18">
        <v>2</v>
      </c>
      <c r="G18" s="15">
        <v>2</v>
      </c>
      <c r="H18" s="20" t="s">
        <v>27</v>
      </c>
      <c r="I18" s="23">
        <v>3</v>
      </c>
      <c r="J18" s="23" t="s">
        <v>28</v>
      </c>
      <c r="K18" s="15" t="s">
        <v>26</v>
      </c>
      <c r="L18" s="7"/>
      <c r="M18" s="2"/>
      <c r="N18" s="2"/>
      <c r="O18" s="29">
        <f>(IF(AND(J18&gt;0,J18&lt;=I18),J18,I18)*(L18-M18+N18))</f>
        <v>0</v>
      </c>
      <c r="P18" s="12"/>
      <c r="Q18" s="2"/>
      <c r="R18" s="2"/>
    </row>
    <row r="19" spans="1:18" ht="67.5">
      <c r="A19">
        <v>13</v>
      </c>
      <c r="B19">
        <v>15</v>
      </c>
      <c r="C19">
        <v>2022</v>
      </c>
      <c r="D19">
        <v>3</v>
      </c>
      <c r="G19" s="15">
        <v>3</v>
      </c>
      <c r="H19" s="20" t="s">
        <v>29</v>
      </c>
      <c r="I19" s="23">
        <v>375</v>
      </c>
      <c r="J19" s="23" t="s">
        <v>30</v>
      </c>
      <c r="K19" s="15" t="s">
        <v>26</v>
      </c>
      <c r="L19" s="7"/>
      <c r="M19" s="2"/>
      <c r="N19" s="2"/>
      <c r="O19" s="29">
        <f>(IF(AND(J19&gt;0,J19&lt;=I19),J19,I19)*(L19-M19+N19))</f>
        <v>0</v>
      </c>
      <c r="P19" s="12"/>
      <c r="Q19" s="2"/>
      <c r="R19" s="2"/>
    </row>
    <row r="20" spans="1:18" ht="112.5">
      <c r="A20">
        <v>13</v>
      </c>
      <c r="B20">
        <v>15</v>
      </c>
      <c r="C20">
        <v>2022</v>
      </c>
      <c r="D20">
        <v>4</v>
      </c>
      <c r="G20" s="15">
        <v>4</v>
      </c>
      <c r="H20" s="20" t="s">
        <v>31</v>
      </c>
      <c r="I20" s="23">
        <v>3</v>
      </c>
      <c r="J20" s="23" t="s">
        <v>28</v>
      </c>
      <c r="K20" s="15" t="s">
        <v>26</v>
      </c>
      <c r="L20" s="7"/>
      <c r="M20" s="2"/>
      <c r="N20" s="2"/>
      <c r="O20" s="29">
        <f>(IF(AND(J20&gt;0,J20&lt;=I20),J20,I20)*(L20-M20+N20))</f>
        <v>0</v>
      </c>
      <c r="P20" s="12"/>
      <c r="Q20" s="2"/>
      <c r="R20" s="2"/>
    </row>
    <row r="21" spans="1:18" ht="22.5">
      <c r="A21">
        <v>13</v>
      </c>
      <c r="B21">
        <v>15</v>
      </c>
      <c r="C21">
        <v>2022</v>
      </c>
      <c r="D21">
        <v>5</v>
      </c>
      <c r="G21" s="15">
        <v>5</v>
      </c>
      <c r="H21" s="20" t="s">
        <v>32</v>
      </c>
      <c r="I21" s="23">
        <v>38</v>
      </c>
      <c r="J21" s="23" t="s">
        <v>33</v>
      </c>
      <c r="K21" s="15" t="s">
        <v>26</v>
      </c>
      <c r="L21" s="7"/>
      <c r="M21" s="2"/>
      <c r="N21" s="2"/>
      <c r="O21" s="29">
        <f>(IF(AND(J21&gt;0,J21&lt;=I21),J21,I21)*(L21-M21+N21))</f>
        <v>0</v>
      </c>
      <c r="P21" s="12"/>
      <c r="Q21" s="2"/>
      <c r="R21" s="2"/>
    </row>
    <row r="22" spans="1:18" ht="45">
      <c r="A22">
        <v>13</v>
      </c>
      <c r="B22">
        <v>15</v>
      </c>
      <c r="C22">
        <v>2022</v>
      </c>
      <c r="D22">
        <v>6</v>
      </c>
      <c r="G22" s="15">
        <v>6</v>
      </c>
      <c r="H22" s="20" t="s">
        <v>34</v>
      </c>
      <c r="I22" s="23">
        <v>300</v>
      </c>
      <c r="J22" s="23" t="s">
        <v>30</v>
      </c>
      <c r="K22" s="15" t="s">
        <v>26</v>
      </c>
      <c r="L22" s="7"/>
      <c r="M22" s="2"/>
      <c r="N22" s="2"/>
      <c r="O22" s="29">
        <f>(IF(AND(J22&gt;0,J22&lt;=I22),J22,I22)*(L22-M22+N22))</f>
        <v>0</v>
      </c>
      <c r="P22" s="12"/>
      <c r="Q22" s="2"/>
      <c r="R22" s="2"/>
    </row>
    <row r="23" spans="1:18" ht="123.75">
      <c r="A23">
        <v>13</v>
      </c>
      <c r="B23">
        <v>15</v>
      </c>
      <c r="C23">
        <v>2022</v>
      </c>
      <c r="D23">
        <v>7</v>
      </c>
      <c r="G23" s="15">
        <v>7</v>
      </c>
      <c r="H23" s="20" t="s">
        <v>35</v>
      </c>
      <c r="I23" s="23">
        <v>30</v>
      </c>
      <c r="J23" s="23" t="s">
        <v>30</v>
      </c>
      <c r="K23" s="15" t="s">
        <v>26</v>
      </c>
      <c r="L23" s="7"/>
      <c r="M23" s="2"/>
      <c r="N23" s="2"/>
      <c r="O23" s="29">
        <f>(IF(AND(J23&gt;0,J23&lt;=I23),J23,I23)*(L23-M23+N23))</f>
        <v>0</v>
      </c>
      <c r="P23" s="12"/>
      <c r="Q23" s="2"/>
      <c r="R23" s="2"/>
    </row>
    <row r="24" spans="1:18" ht="33.75">
      <c r="A24">
        <v>13</v>
      </c>
      <c r="B24">
        <v>15</v>
      </c>
      <c r="C24">
        <v>2022</v>
      </c>
      <c r="D24">
        <v>8</v>
      </c>
      <c r="G24" s="15">
        <v>8</v>
      </c>
      <c r="H24" s="20" t="s">
        <v>36</v>
      </c>
      <c r="I24" s="23">
        <v>150</v>
      </c>
      <c r="J24" s="23" t="s">
        <v>30</v>
      </c>
      <c r="K24" s="15" t="s">
        <v>26</v>
      </c>
      <c r="L24" s="7"/>
      <c r="M24" s="2"/>
      <c r="N24" s="2"/>
      <c r="O24" s="29">
        <f>(IF(AND(J24&gt;0,J24&lt;=I24),J24,I24)*(L24-M24+N24))</f>
        <v>0</v>
      </c>
      <c r="P24" s="12"/>
      <c r="Q24" s="2"/>
      <c r="R24" s="2"/>
    </row>
    <row r="25" spans="1:18" ht="67.5">
      <c r="A25">
        <v>13</v>
      </c>
      <c r="B25">
        <v>15</v>
      </c>
      <c r="C25">
        <v>2022</v>
      </c>
      <c r="D25">
        <v>9</v>
      </c>
      <c r="G25" s="15">
        <v>9</v>
      </c>
      <c r="H25" s="20" t="s">
        <v>37</v>
      </c>
      <c r="I25" s="23">
        <v>750</v>
      </c>
      <c r="J25" s="23" t="s">
        <v>30</v>
      </c>
      <c r="K25" s="15" t="s">
        <v>26</v>
      </c>
      <c r="L25" s="7"/>
      <c r="M25" s="2"/>
      <c r="N25" s="2"/>
      <c r="O25" s="29">
        <f>(IF(AND(J25&gt;0,J25&lt;=I25),J25,I25)*(L25-M25+N25))</f>
        <v>0</v>
      </c>
      <c r="P25" s="12"/>
      <c r="Q25" s="2"/>
      <c r="R25" s="2"/>
    </row>
    <row r="26" spans="1:18" ht="191.25">
      <c r="A26">
        <v>13</v>
      </c>
      <c r="B26">
        <v>15</v>
      </c>
      <c r="C26">
        <v>2022</v>
      </c>
      <c r="D26">
        <v>10</v>
      </c>
      <c r="G26" s="15">
        <v>10</v>
      </c>
      <c r="H26" s="20" t="s">
        <v>38</v>
      </c>
      <c r="I26" s="23">
        <v>600</v>
      </c>
      <c r="J26" s="23" t="s">
        <v>30</v>
      </c>
      <c r="K26" s="15" t="s">
        <v>26</v>
      </c>
      <c r="L26" s="7"/>
      <c r="M26" s="2"/>
      <c r="N26" s="2"/>
      <c r="O26" s="29">
        <f>(IF(AND(J26&gt;0,J26&lt;=I26),J26,I26)*(L26-M26+N26))</f>
        <v>0</v>
      </c>
      <c r="P26" s="12"/>
      <c r="Q26" s="2"/>
      <c r="R26" s="2"/>
    </row>
    <row r="27" spans="1:18" ht="191.25">
      <c r="A27">
        <v>13</v>
      </c>
      <c r="B27">
        <v>15</v>
      </c>
      <c r="C27">
        <v>2022</v>
      </c>
      <c r="D27">
        <v>11</v>
      </c>
      <c r="G27" s="15">
        <v>11</v>
      </c>
      <c r="H27" s="20" t="s">
        <v>39</v>
      </c>
      <c r="I27" s="23">
        <v>600</v>
      </c>
      <c r="J27" s="23" t="s">
        <v>30</v>
      </c>
      <c r="K27" s="15" t="s">
        <v>26</v>
      </c>
      <c r="L27" s="7"/>
      <c r="M27" s="2"/>
      <c r="N27" s="2"/>
      <c r="O27" s="29">
        <f>(IF(AND(J27&gt;0,J27&lt;=I27),J27,I27)*(L27-M27+N27))</f>
        <v>0</v>
      </c>
      <c r="P27" s="12"/>
      <c r="Q27" s="2"/>
      <c r="R27" s="2"/>
    </row>
    <row r="28" spans="1:18" ht="45">
      <c r="A28">
        <v>13</v>
      </c>
      <c r="B28">
        <v>15</v>
      </c>
      <c r="C28">
        <v>2022</v>
      </c>
      <c r="D28">
        <v>12</v>
      </c>
      <c r="G28" s="15">
        <v>12</v>
      </c>
      <c r="H28" s="20" t="s">
        <v>40</v>
      </c>
      <c r="I28" s="23">
        <v>525</v>
      </c>
      <c r="J28" s="23" t="s">
        <v>41</v>
      </c>
      <c r="K28" s="15" t="s">
        <v>26</v>
      </c>
      <c r="L28" s="7"/>
      <c r="M28" s="2"/>
      <c r="N28" s="2"/>
      <c r="O28" s="29">
        <f>(IF(AND(J28&gt;0,J28&lt;=I28),J28,I28)*(L28-M28+N28))</f>
        <v>0</v>
      </c>
      <c r="P28" s="12"/>
      <c r="Q28" s="2"/>
      <c r="R28" s="2"/>
    </row>
    <row r="29" spans="1:18" ht="123.75">
      <c r="A29">
        <v>13</v>
      </c>
      <c r="B29">
        <v>15</v>
      </c>
      <c r="C29">
        <v>2022</v>
      </c>
      <c r="D29">
        <v>13</v>
      </c>
      <c r="G29" s="15">
        <v>13</v>
      </c>
      <c r="H29" s="20" t="s">
        <v>42</v>
      </c>
      <c r="I29" s="23">
        <v>225</v>
      </c>
      <c r="J29" s="23" t="s">
        <v>30</v>
      </c>
      <c r="K29" s="15" t="s">
        <v>26</v>
      </c>
      <c r="L29" s="7"/>
      <c r="M29" s="2"/>
      <c r="N29" s="2"/>
      <c r="O29" s="29">
        <f>(IF(AND(J29&gt;0,J29&lt;=I29),J29,I29)*(L29-M29+N29))</f>
        <v>0</v>
      </c>
      <c r="P29" s="12"/>
      <c r="Q29" s="2"/>
      <c r="R29" s="2"/>
    </row>
    <row r="30" spans="1:18" ht="78.75">
      <c r="A30">
        <v>13</v>
      </c>
      <c r="B30">
        <v>15</v>
      </c>
      <c r="C30">
        <v>2022</v>
      </c>
      <c r="D30">
        <v>14</v>
      </c>
      <c r="G30" s="15">
        <v>14</v>
      </c>
      <c r="H30" s="20" t="s">
        <v>43</v>
      </c>
      <c r="I30" s="23">
        <v>15</v>
      </c>
      <c r="J30" s="23" t="s">
        <v>30</v>
      </c>
      <c r="K30" s="15" t="s">
        <v>26</v>
      </c>
      <c r="L30" s="7"/>
      <c r="M30" s="2"/>
      <c r="N30" s="2"/>
      <c r="O30" s="29">
        <f>(IF(AND(J30&gt;0,J30&lt;=I30),J30,I30)*(L30-M30+N30))</f>
        <v>0</v>
      </c>
      <c r="P30" s="12"/>
      <c r="Q30" s="2"/>
      <c r="R30" s="2"/>
    </row>
    <row r="31" spans="1:18" ht="56.25">
      <c r="A31">
        <v>13</v>
      </c>
      <c r="B31">
        <v>15</v>
      </c>
      <c r="C31">
        <v>2022</v>
      </c>
      <c r="D31">
        <v>15</v>
      </c>
      <c r="G31" s="15">
        <v>15</v>
      </c>
      <c r="H31" s="20" t="s">
        <v>44</v>
      </c>
      <c r="I31" s="23">
        <v>7500</v>
      </c>
      <c r="J31" s="23" t="s">
        <v>30</v>
      </c>
      <c r="K31" s="15" t="s">
        <v>26</v>
      </c>
      <c r="L31" s="7"/>
      <c r="M31" s="2"/>
      <c r="N31" s="2"/>
      <c r="O31" s="29">
        <f>(IF(AND(J31&gt;0,J31&lt;=I31),J31,I31)*(L31-M31+N31))</f>
        <v>0</v>
      </c>
      <c r="P31" s="12"/>
      <c r="Q31" s="2"/>
      <c r="R31" s="2"/>
    </row>
    <row r="32" spans="1:18" ht="56.25">
      <c r="A32">
        <v>13</v>
      </c>
      <c r="B32">
        <v>15</v>
      </c>
      <c r="C32">
        <v>2022</v>
      </c>
      <c r="D32">
        <v>16</v>
      </c>
      <c r="G32" s="15">
        <v>16</v>
      </c>
      <c r="H32" s="20" t="s">
        <v>45</v>
      </c>
      <c r="I32" s="23">
        <v>375</v>
      </c>
      <c r="J32" s="23" t="s">
        <v>30</v>
      </c>
      <c r="K32" s="15" t="s">
        <v>26</v>
      </c>
      <c r="L32" s="7"/>
      <c r="M32" s="2"/>
      <c r="N32" s="2"/>
      <c r="O32" s="29">
        <f>(IF(AND(J32&gt;0,J32&lt;=I32),J32,I32)*(L32-M32+N32))</f>
        <v>0</v>
      </c>
      <c r="P32" s="12"/>
      <c r="Q32" s="2"/>
      <c r="R32" s="2"/>
    </row>
    <row r="33" spans="1:18" ht="191.25">
      <c r="A33">
        <v>13</v>
      </c>
      <c r="B33">
        <v>15</v>
      </c>
      <c r="C33">
        <v>2022</v>
      </c>
      <c r="D33">
        <v>17</v>
      </c>
      <c r="G33" s="15">
        <v>17</v>
      </c>
      <c r="H33" s="20" t="s">
        <v>46</v>
      </c>
      <c r="I33" s="23">
        <v>188</v>
      </c>
      <c r="J33" s="23" t="s">
        <v>30</v>
      </c>
      <c r="K33" s="15" t="s">
        <v>26</v>
      </c>
      <c r="L33" s="7"/>
      <c r="M33" s="2"/>
      <c r="N33" s="2"/>
      <c r="O33" s="29">
        <f>(IF(AND(J33&gt;0,J33&lt;=I33),J33,I33)*(L33-M33+N33))</f>
        <v>0</v>
      </c>
      <c r="P33" s="12"/>
      <c r="Q33" s="2"/>
      <c r="R33" s="2"/>
    </row>
    <row r="34" spans="1:18" ht="78.75">
      <c r="A34">
        <v>13</v>
      </c>
      <c r="B34">
        <v>15</v>
      </c>
      <c r="C34">
        <v>2022</v>
      </c>
      <c r="D34">
        <v>18</v>
      </c>
      <c r="G34" s="15">
        <v>18</v>
      </c>
      <c r="H34" s="20" t="s">
        <v>47</v>
      </c>
      <c r="I34" s="23">
        <v>75</v>
      </c>
      <c r="J34" s="23" t="s">
        <v>48</v>
      </c>
      <c r="K34" s="15" t="s">
        <v>26</v>
      </c>
      <c r="L34" s="7"/>
      <c r="M34" s="2"/>
      <c r="N34" s="2"/>
      <c r="O34" s="29">
        <f>(IF(AND(J34&gt;0,J34&lt;=I34),J34,I34)*(L34-M34+N34))</f>
        <v>0</v>
      </c>
      <c r="P34" s="12"/>
      <c r="Q34" s="2"/>
      <c r="R34" s="2"/>
    </row>
    <row r="35" spans="1:18" ht="67.5">
      <c r="A35">
        <v>13</v>
      </c>
      <c r="B35">
        <v>15</v>
      </c>
      <c r="C35">
        <v>2022</v>
      </c>
      <c r="D35">
        <v>19</v>
      </c>
      <c r="G35" s="15">
        <v>19</v>
      </c>
      <c r="H35" s="20" t="s">
        <v>49</v>
      </c>
      <c r="I35" s="23">
        <v>225</v>
      </c>
      <c r="J35" s="23" t="s">
        <v>50</v>
      </c>
      <c r="K35" s="15" t="s">
        <v>26</v>
      </c>
      <c r="L35" s="7"/>
      <c r="M35" s="2"/>
      <c r="N35" s="2"/>
      <c r="O35" s="29">
        <f>(IF(AND(J35&gt;0,J35&lt;=I35),J35,I35)*(L35-M35+N35))</f>
        <v>0</v>
      </c>
      <c r="P35" s="12"/>
      <c r="Q35" s="2"/>
      <c r="R35" s="2"/>
    </row>
    <row r="36" spans="1:18" ht="67.5">
      <c r="A36">
        <v>13</v>
      </c>
      <c r="B36">
        <v>15</v>
      </c>
      <c r="C36">
        <v>2022</v>
      </c>
      <c r="D36">
        <v>20</v>
      </c>
      <c r="G36" s="15">
        <v>20</v>
      </c>
      <c r="H36" s="20" t="s">
        <v>51</v>
      </c>
      <c r="I36" s="23">
        <v>225</v>
      </c>
      <c r="J36" s="23" t="s">
        <v>50</v>
      </c>
      <c r="K36" s="15" t="s">
        <v>26</v>
      </c>
      <c r="L36" s="7"/>
      <c r="M36" s="2"/>
      <c r="N36" s="2"/>
      <c r="O36" s="29">
        <f>(IF(AND(J36&gt;0,J36&lt;=I36),J36,I36)*(L36-M36+N36))</f>
        <v>0</v>
      </c>
      <c r="P36" s="12"/>
      <c r="Q36" s="2"/>
      <c r="R36" s="2"/>
    </row>
    <row r="37" spans="1:18" ht="67.5">
      <c r="A37">
        <v>13</v>
      </c>
      <c r="B37">
        <v>15</v>
      </c>
      <c r="C37">
        <v>2022</v>
      </c>
      <c r="D37">
        <v>21</v>
      </c>
      <c r="G37" s="15">
        <v>21</v>
      </c>
      <c r="H37" s="20" t="s">
        <v>52</v>
      </c>
      <c r="I37" s="23">
        <v>225</v>
      </c>
      <c r="J37" s="23" t="s">
        <v>50</v>
      </c>
      <c r="K37" s="15" t="s">
        <v>26</v>
      </c>
      <c r="L37" s="7"/>
      <c r="M37" s="2"/>
      <c r="N37" s="2"/>
      <c r="O37" s="29">
        <f>(IF(AND(J37&gt;0,J37&lt;=I37),J37,I37)*(L37-M37+N37))</f>
        <v>0</v>
      </c>
      <c r="P37" s="12"/>
      <c r="Q37" s="2"/>
      <c r="R37" s="2"/>
    </row>
    <row r="38" spans="1:18" ht="67.5">
      <c r="A38">
        <v>13</v>
      </c>
      <c r="B38">
        <v>15</v>
      </c>
      <c r="C38">
        <v>2022</v>
      </c>
      <c r="D38">
        <v>22</v>
      </c>
      <c r="G38" s="15">
        <v>22</v>
      </c>
      <c r="H38" s="20" t="s">
        <v>53</v>
      </c>
      <c r="I38" s="23">
        <v>225</v>
      </c>
      <c r="J38" s="23" t="s">
        <v>50</v>
      </c>
      <c r="K38" s="15" t="s">
        <v>26</v>
      </c>
      <c r="L38" s="7"/>
      <c r="M38" s="2"/>
      <c r="N38" s="2"/>
      <c r="O38" s="29">
        <f>(IF(AND(J38&gt;0,J38&lt;=I38),J38,I38)*(L38-M38+N38))</f>
        <v>0</v>
      </c>
      <c r="P38" s="12"/>
      <c r="Q38" s="2"/>
      <c r="R38" s="2"/>
    </row>
    <row r="39" spans="1:18" ht="56.25">
      <c r="A39">
        <v>13</v>
      </c>
      <c r="B39">
        <v>15</v>
      </c>
      <c r="C39">
        <v>2022</v>
      </c>
      <c r="D39">
        <v>23</v>
      </c>
      <c r="G39" s="15">
        <v>23</v>
      </c>
      <c r="H39" s="20" t="s">
        <v>54</v>
      </c>
      <c r="I39" s="23">
        <v>75</v>
      </c>
      <c r="J39" s="23" t="s">
        <v>28</v>
      </c>
      <c r="K39" s="15" t="s">
        <v>26</v>
      </c>
      <c r="L39" s="7"/>
      <c r="M39" s="2"/>
      <c r="N39" s="2"/>
      <c r="O39" s="29">
        <f>(IF(AND(J39&gt;0,J39&lt;=I39),J39,I39)*(L39-M39+N39))</f>
        <v>0</v>
      </c>
      <c r="P39" s="12"/>
      <c r="Q39" s="2"/>
      <c r="R39" s="2"/>
    </row>
    <row r="40" spans="1:18" ht="45">
      <c r="A40">
        <v>13</v>
      </c>
      <c r="B40">
        <v>15</v>
      </c>
      <c r="C40">
        <v>2022</v>
      </c>
      <c r="D40">
        <v>24</v>
      </c>
      <c r="G40" s="15">
        <v>24</v>
      </c>
      <c r="H40" s="20" t="s">
        <v>55</v>
      </c>
      <c r="I40" s="23">
        <v>75</v>
      </c>
      <c r="J40" s="23" t="s">
        <v>28</v>
      </c>
      <c r="K40" s="15" t="s">
        <v>26</v>
      </c>
      <c r="L40" s="7"/>
      <c r="M40" s="2"/>
      <c r="N40" s="2"/>
      <c r="O40" s="29">
        <f>(IF(AND(J40&gt;0,J40&lt;=I40),J40,I40)*(L40-M40+N40))</f>
        <v>0</v>
      </c>
      <c r="P40" s="12"/>
      <c r="Q40" s="2"/>
      <c r="R40" s="2"/>
    </row>
    <row r="41" spans="1:18" ht="135">
      <c r="A41">
        <v>13</v>
      </c>
      <c r="B41">
        <v>15</v>
      </c>
      <c r="C41">
        <v>2022</v>
      </c>
      <c r="D41">
        <v>25</v>
      </c>
      <c r="G41" s="15">
        <v>25</v>
      </c>
      <c r="H41" s="20" t="s">
        <v>56</v>
      </c>
      <c r="I41" s="23">
        <v>375</v>
      </c>
      <c r="J41" s="23" t="s">
        <v>30</v>
      </c>
      <c r="K41" s="15" t="s">
        <v>26</v>
      </c>
      <c r="L41" s="7"/>
      <c r="M41" s="2"/>
      <c r="N41" s="2"/>
      <c r="O41" s="29">
        <f>(IF(AND(J41&gt;0,J41&lt;=I41),J41,I41)*(L41-M41+N41))</f>
        <v>0</v>
      </c>
      <c r="P41" s="12"/>
      <c r="Q41" s="2"/>
      <c r="R41" s="2"/>
    </row>
    <row r="42" spans="1:18" ht="135">
      <c r="A42">
        <v>13</v>
      </c>
      <c r="B42">
        <v>15</v>
      </c>
      <c r="C42">
        <v>2022</v>
      </c>
      <c r="D42">
        <v>26</v>
      </c>
      <c r="G42" s="15">
        <v>26</v>
      </c>
      <c r="H42" s="20" t="s">
        <v>57</v>
      </c>
      <c r="I42" s="23">
        <v>750</v>
      </c>
      <c r="J42" s="23" t="s">
        <v>30</v>
      </c>
      <c r="K42" s="15" t="s">
        <v>26</v>
      </c>
      <c r="L42" s="7"/>
      <c r="M42" s="2"/>
      <c r="N42" s="2"/>
      <c r="O42" s="29">
        <f>(IF(AND(J42&gt;0,J42&lt;=I42),J42,I42)*(L42-M42+N42))</f>
        <v>0</v>
      </c>
      <c r="P42" s="12"/>
      <c r="Q42" s="2"/>
      <c r="R42" s="2"/>
    </row>
    <row r="43" spans="1:18" ht="135">
      <c r="A43">
        <v>13</v>
      </c>
      <c r="B43">
        <v>15</v>
      </c>
      <c r="C43">
        <v>2022</v>
      </c>
      <c r="D43">
        <v>27</v>
      </c>
      <c r="G43" s="15">
        <v>27</v>
      </c>
      <c r="H43" s="20" t="s">
        <v>58</v>
      </c>
      <c r="I43" s="23">
        <v>2625</v>
      </c>
      <c r="J43" s="23" t="s">
        <v>48</v>
      </c>
      <c r="K43" s="15" t="s">
        <v>26</v>
      </c>
      <c r="L43" s="7"/>
      <c r="M43" s="2"/>
      <c r="N43" s="2"/>
      <c r="O43" s="29">
        <f>(IF(AND(J43&gt;0,J43&lt;=I43),J43,I43)*(L43-M43+N43))</f>
        <v>0</v>
      </c>
      <c r="P43" s="12"/>
      <c r="Q43" s="2"/>
      <c r="R43" s="2"/>
    </row>
    <row r="44" spans="1:18" ht="135">
      <c r="A44">
        <v>13</v>
      </c>
      <c r="B44">
        <v>15</v>
      </c>
      <c r="C44">
        <v>2022</v>
      </c>
      <c r="D44">
        <v>28</v>
      </c>
      <c r="G44" s="15">
        <v>28</v>
      </c>
      <c r="H44" s="20" t="s">
        <v>59</v>
      </c>
      <c r="I44" s="23">
        <v>3750</v>
      </c>
      <c r="J44" s="23" t="s">
        <v>48</v>
      </c>
      <c r="K44" s="15" t="s">
        <v>26</v>
      </c>
      <c r="L44" s="7"/>
      <c r="M44" s="2"/>
      <c r="N44" s="2"/>
      <c r="O44" s="29">
        <f>(IF(AND(J44&gt;0,J44&lt;=I44),J44,I44)*(L44-M44+N44))</f>
        <v>0</v>
      </c>
      <c r="P44" s="12"/>
      <c r="Q44" s="2"/>
      <c r="R44" s="2"/>
    </row>
    <row r="45" spans="1:18" ht="67.5">
      <c r="A45">
        <v>13</v>
      </c>
      <c r="B45">
        <v>15</v>
      </c>
      <c r="C45">
        <v>2022</v>
      </c>
      <c r="D45">
        <v>29</v>
      </c>
      <c r="G45" s="15">
        <v>29</v>
      </c>
      <c r="H45" s="20" t="s">
        <v>60</v>
      </c>
      <c r="I45" s="23">
        <v>38</v>
      </c>
      <c r="J45" s="23" t="s">
        <v>28</v>
      </c>
      <c r="K45" s="15" t="s">
        <v>26</v>
      </c>
      <c r="L45" s="7"/>
      <c r="M45" s="2"/>
      <c r="N45" s="2"/>
      <c r="O45" s="29">
        <f>(IF(AND(J45&gt;0,J45&lt;=I45),J45,I45)*(L45-M45+N45))</f>
        <v>0</v>
      </c>
      <c r="P45" s="12"/>
      <c r="Q45" s="2"/>
      <c r="R45" s="2"/>
    </row>
    <row r="46" spans="1:18" ht="22.5">
      <c r="A46">
        <v>13</v>
      </c>
      <c r="B46">
        <v>15</v>
      </c>
      <c r="C46">
        <v>2022</v>
      </c>
      <c r="D46">
        <v>30</v>
      </c>
      <c r="G46" s="15">
        <v>30</v>
      </c>
      <c r="H46" s="20" t="s">
        <v>61</v>
      </c>
      <c r="I46" s="23">
        <v>38</v>
      </c>
      <c r="J46" s="23" t="s">
        <v>28</v>
      </c>
      <c r="K46" s="15" t="s">
        <v>26</v>
      </c>
      <c r="L46" s="7"/>
      <c r="M46" s="2"/>
      <c r="N46" s="2"/>
      <c r="O46" s="29">
        <f>(IF(AND(J46&gt;0,J46&lt;=I46),J46,I46)*(L46-M46+N46))</f>
        <v>0</v>
      </c>
      <c r="P46" s="12"/>
      <c r="Q46" s="2"/>
      <c r="R46" s="2"/>
    </row>
    <row r="47" spans="1:18" ht="123.75">
      <c r="A47">
        <v>13</v>
      </c>
      <c r="B47">
        <v>15</v>
      </c>
      <c r="C47">
        <v>2022</v>
      </c>
      <c r="D47">
        <v>31</v>
      </c>
      <c r="G47" s="15">
        <v>31</v>
      </c>
      <c r="H47" s="20" t="s">
        <v>62</v>
      </c>
      <c r="I47" s="23">
        <v>15</v>
      </c>
      <c r="J47" s="23" t="s">
        <v>30</v>
      </c>
      <c r="K47" s="15" t="s">
        <v>26</v>
      </c>
      <c r="L47" s="7"/>
      <c r="M47" s="2"/>
      <c r="N47" s="2"/>
      <c r="O47" s="29">
        <f>(IF(AND(J47&gt;0,J47&lt;=I47),J47,I47)*(L47-M47+N47))</f>
        <v>0</v>
      </c>
      <c r="P47" s="12"/>
      <c r="Q47" s="2"/>
      <c r="R47" s="2"/>
    </row>
    <row r="48" spans="1:18" ht="123.75">
      <c r="A48">
        <v>13</v>
      </c>
      <c r="B48">
        <v>15</v>
      </c>
      <c r="C48">
        <v>2022</v>
      </c>
      <c r="D48">
        <v>32</v>
      </c>
      <c r="G48" s="15">
        <v>32</v>
      </c>
      <c r="H48" s="20" t="s">
        <v>63</v>
      </c>
      <c r="I48" s="23">
        <v>15</v>
      </c>
      <c r="J48" s="23" t="s">
        <v>30</v>
      </c>
      <c r="K48" s="15" t="s">
        <v>26</v>
      </c>
      <c r="L48" s="7"/>
      <c r="M48" s="2"/>
      <c r="N48" s="2"/>
      <c r="O48" s="29">
        <f>(IF(AND(J48&gt;0,J48&lt;=I48),J48,I48)*(L48-M48+N48))</f>
        <v>0</v>
      </c>
      <c r="P48" s="12"/>
      <c r="Q48" s="2"/>
      <c r="R48" s="2"/>
    </row>
    <row r="49" spans="1:18" ht="225">
      <c r="A49">
        <v>13</v>
      </c>
      <c r="B49">
        <v>15</v>
      </c>
      <c r="C49">
        <v>2022</v>
      </c>
      <c r="D49">
        <v>33</v>
      </c>
      <c r="G49" s="15">
        <v>33</v>
      </c>
      <c r="H49" s="20" t="s">
        <v>64</v>
      </c>
      <c r="I49" s="23">
        <v>12</v>
      </c>
      <c r="J49" s="23" t="s">
        <v>30</v>
      </c>
      <c r="K49" s="15" t="s">
        <v>26</v>
      </c>
      <c r="L49" s="7"/>
      <c r="M49" s="2"/>
      <c r="N49" s="2"/>
      <c r="O49" s="29">
        <f>(IF(AND(J49&gt;0,J49&lt;=I49),J49,I49)*(L49-M49+N49))</f>
        <v>0</v>
      </c>
      <c r="P49" s="12"/>
      <c r="Q49" s="2"/>
      <c r="R49" s="2"/>
    </row>
    <row r="50" spans="1:18" ht="67.5">
      <c r="A50">
        <v>13</v>
      </c>
      <c r="B50">
        <v>15</v>
      </c>
      <c r="C50">
        <v>2022</v>
      </c>
      <c r="D50">
        <v>34</v>
      </c>
      <c r="G50" s="15">
        <v>34</v>
      </c>
      <c r="H50" s="20" t="s">
        <v>65</v>
      </c>
      <c r="I50" s="23">
        <v>9</v>
      </c>
      <c r="J50" s="23" t="s">
        <v>30</v>
      </c>
      <c r="K50" s="15" t="s">
        <v>26</v>
      </c>
      <c r="L50" s="7"/>
      <c r="M50" s="2"/>
      <c r="N50" s="2"/>
      <c r="O50" s="29">
        <f>(IF(AND(J50&gt;0,J50&lt;=I50),J50,I50)*(L50-M50+N50))</f>
        <v>0</v>
      </c>
      <c r="P50" s="12"/>
      <c r="Q50" s="2"/>
      <c r="R50" s="2"/>
    </row>
    <row r="51" spans="1:18" ht="101.25">
      <c r="A51">
        <v>13</v>
      </c>
      <c r="B51">
        <v>15</v>
      </c>
      <c r="C51">
        <v>2022</v>
      </c>
      <c r="D51">
        <v>35</v>
      </c>
      <c r="G51" s="15">
        <v>35</v>
      </c>
      <c r="H51" s="20" t="s">
        <v>66</v>
      </c>
      <c r="I51" s="23">
        <v>23</v>
      </c>
      <c r="J51" s="23" t="s">
        <v>30</v>
      </c>
      <c r="K51" s="15" t="s">
        <v>26</v>
      </c>
      <c r="L51" s="7"/>
      <c r="M51" s="2"/>
      <c r="N51" s="2"/>
      <c r="O51" s="29">
        <f>(IF(AND(J51&gt;0,J51&lt;=I51),J51,I51)*(L51-M51+N51))</f>
        <v>0</v>
      </c>
      <c r="P51" s="12"/>
      <c r="Q51" s="2"/>
      <c r="R51" s="2"/>
    </row>
    <row r="52" spans="1:18" ht="101.25">
      <c r="A52">
        <v>13</v>
      </c>
      <c r="B52">
        <v>15</v>
      </c>
      <c r="C52">
        <v>2022</v>
      </c>
      <c r="D52">
        <v>36</v>
      </c>
      <c r="G52" s="15">
        <v>36</v>
      </c>
      <c r="H52" s="20" t="s">
        <v>67</v>
      </c>
      <c r="I52" s="23">
        <v>375</v>
      </c>
      <c r="J52" s="23" t="s">
        <v>30</v>
      </c>
      <c r="K52" s="15" t="s">
        <v>26</v>
      </c>
      <c r="L52" s="7"/>
      <c r="M52" s="2"/>
      <c r="N52" s="2"/>
      <c r="O52" s="29">
        <f>(IF(AND(J52&gt;0,J52&lt;=I52),J52,I52)*(L52-M52+N52))</f>
        <v>0</v>
      </c>
      <c r="P52" s="12"/>
      <c r="Q52" s="2"/>
      <c r="R52" s="2"/>
    </row>
    <row r="53" spans="1:18" ht="101.25">
      <c r="A53">
        <v>13</v>
      </c>
      <c r="B53">
        <v>15</v>
      </c>
      <c r="C53">
        <v>2022</v>
      </c>
      <c r="D53">
        <v>37</v>
      </c>
      <c r="G53" s="15">
        <v>37</v>
      </c>
      <c r="H53" s="20" t="s">
        <v>68</v>
      </c>
      <c r="I53" s="23">
        <v>375</v>
      </c>
      <c r="J53" s="23" t="s">
        <v>30</v>
      </c>
      <c r="K53" s="15" t="s">
        <v>26</v>
      </c>
      <c r="L53" s="7"/>
      <c r="M53" s="2"/>
      <c r="N53" s="2"/>
      <c r="O53" s="29">
        <f>(IF(AND(J53&gt;0,J53&lt;=I53),J53,I53)*(L53-M53+N53))</f>
        <v>0</v>
      </c>
      <c r="P53" s="12"/>
      <c r="Q53" s="2"/>
      <c r="R53" s="2"/>
    </row>
    <row r="54" spans="1:18" ht="78.75">
      <c r="A54">
        <v>13</v>
      </c>
      <c r="B54">
        <v>15</v>
      </c>
      <c r="C54">
        <v>2022</v>
      </c>
      <c r="D54">
        <v>38</v>
      </c>
      <c r="G54" s="15">
        <v>38</v>
      </c>
      <c r="H54" s="20" t="s">
        <v>69</v>
      </c>
      <c r="I54" s="23">
        <v>1875</v>
      </c>
      <c r="J54" s="23" t="s">
        <v>70</v>
      </c>
      <c r="K54" s="15" t="s">
        <v>26</v>
      </c>
      <c r="L54" s="7"/>
      <c r="M54" s="2"/>
      <c r="N54" s="2"/>
      <c r="O54" s="29">
        <f>(IF(AND(J54&gt;0,J54&lt;=I54),J54,I54)*(L54-M54+N54))</f>
        <v>0</v>
      </c>
      <c r="P54" s="12"/>
      <c r="Q54" s="2"/>
      <c r="R54" s="2"/>
    </row>
    <row r="55" spans="1:18" ht="78.75">
      <c r="A55">
        <v>13</v>
      </c>
      <c r="B55">
        <v>15</v>
      </c>
      <c r="C55">
        <v>2022</v>
      </c>
      <c r="D55">
        <v>39</v>
      </c>
      <c r="G55" s="15">
        <v>39</v>
      </c>
      <c r="H55" s="20" t="s">
        <v>71</v>
      </c>
      <c r="I55" s="23">
        <v>225</v>
      </c>
      <c r="J55" s="23" t="s">
        <v>70</v>
      </c>
      <c r="K55" s="15" t="s">
        <v>26</v>
      </c>
      <c r="L55" s="7"/>
      <c r="M55" s="2"/>
      <c r="N55" s="2"/>
      <c r="O55" s="29">
        <f>(IF(AND(J55&gt;0,J55&lt;=I55),J55,I55)*(L55-M55+N55))</f>
        <v>0</v>
      </c>
      <c r="P55" s="12"/>
      <c r="Q55" s="2"/>
      <c r="R55" s="2"/>
    </row>
    <row r="56" spans="1:18" ht="56.25">
      <c r="A56">
        <v>13</v>
      </c>
      <c r="B56">
        <v>15</v>
      </c>
      <c r="C56">
        <v>2022</v>
      </c>
      <c r="D56">
        <v>40</v>
      </c>
      <c r="G56" s="15">
        <v>40</v>
      </c>
      <c r="H56" s="20" t="s">
        <v>72</v>
      </c>
      <c r="I56" s="23">
        <v>113</v>
      </c>
      <c r="J56" s="23" t="s">
        <v>70</v>
      </c>
      <c r="K56" s="15" t="s">
        <v>26</v>
      </c>
      <c r="L56" s="7"/>
      <c r="M56" s="2"/>
      <c r="N56" s="2"/>
      <c r="O56" s="29">
        <f>(IF(AND(J56&gt;0,J56&lt;=I56),J56,I56)*(L56-M56+N56))</f>
        <v>0</v>
      </c>
      <c r="P56" s="12"/>
      <c r="Q56" s="2"/>
      <c r="R56" s="2"/>
    </row>
    <row r="57" spans="1:18" ht="101.25">
      <c r="A57">
        <v>13</v>
      </c>
      <c r="B57">
        <v>15</v>
      </c>
      <c r="C57">
        <v>2022</v>
      </c>
      <c r="D57">
        <v>41</v>
      </c>
      <c r="G57" s="15">
        <v>41</v>
      </c>
      <c r="H57" s="20" t="s">
        <v>73</v>
      </c>
      <c r="I57" s="23">
        <v>113</v>
      </c>
      <c r="J57" s="23" t="s">
        <v>70</v>
      </c>
      <c r="K57" s="15" t="s">
        <v>26</v>
      </c>
      <c r="L57" s="7"/>
      <c r="M57" s="2"/>
      <c r="N57" s="2"/>
      <c r="O57" s="29">
        <f>(IF(AND(J57&gt;0,J57&lt;=I57),J57,I57)*(L57-M57+N57))</f>
        <v>0</v>
      </c>
      <c r="P57" s="12"/>
      <c r="Q57" s="2"/>
      <c r="R57" s="2"/>
    </row>
    <row r="58" spans="1:18" ht="45">
      <c r="A58">
        <v>13</v>
      </c>
      <c r="B58">
        <v>15</v>
      </c>
      <c r="C58">
        <v>2022</v>
      </c>
      <c r="D58">
        <v>42</v>
      </c>
      <c r="G58" s="15">
        <v>42</v>
      </c>
      <c r="H58" s="20" t="s">
        <v>74</v>
      </c>
      <c r="I58" s="23">
        <v>113</v>
      </c>
      <c r="J58" s="23" t="s">
        <v>70</v>
      </c>
      <c r="K58" s="15" t="s">
        <v>26</v>
      </c>
      <c r="L58" s="7"/>
      <c r="M58" s="2"/>
      <c r="N58" s="2"/>
      <c r="O58" s="29">
        <f>(IF(AND(J58&gt;0,J58&lt;=I58),J58,I58)*(L58-M58+N58))</f>
        <v>0</v>
      </c>
      <c r="P58" s="12"/>
      <c r="Q58" s="2"/>
      <c r="R58" s="2"/>
    </row>
    <row r="59" spans="1:18" ht="123.75">
      <c r="A59">
        <v>13</v>
      </c>
      <c r="B59">
        <v>15</v>
      </c>
      <c r="C59">
        <v>2022</v>
      </c>
      <c r="D59">
        <v>43</v>
      </c>
      <c r="G59" s="15">
        <v>43</v>
      </c>
      <c r="H59" s="20" t="s">
        <v>75</v>
      </c>
      <c r="I59" s="23">
        <v>15</v>
      </c>
      <c r="J59" s="23" t="s">
        <v>30</v>
      </c>
      <c r="K59" s="15" t="s">
        <v>26</v>
      </c>
      <c r="L59" s="7"/>
      <c r="M59" s="2"/>
      <c r="N59" s="2"/>
      <c r="O59" s="29">
        <f>(IF(AND(J59&gt;0,J59&lt;=I59),J59,I59)*(L59-M59+N59))</f>
        <v>0</v>
      </c>
      <c r="P59" s="12"/>
      <c r="Q59" s="2"/>
      <c r="R59" s="2"/>
    </row>
    <row r="60" spans="1:18" ht="90">
      <c r="A60">
        <v>13</v>
      </c>
      <c r="B60">
        <v>15</v>
      </c>
      <c r="C60">
        <v>2022</v>
      </c>
      <c r="D60">
        <v>44</v>
      </c>
      <c r="G60" s="15">
        <v>44</v>
      </c>
      <c r="H60" s="20" t="s">
        <v>76</v>
      </c>
      <c r="I60" s="23">
        <v>750</v>
      </c>
      <c r="J60" s="23" t="s">
        <v>70</v>
      </c>
      <c r="K60" s="15" t="s">
        <v>26</v>
      </c>
      <c r="L60" s="7"/>
      <c r="M60" s="2"/>
      <c r="N60" s="2"/>
      <c r="O60" s="29">
        <f>(IF(AND(J60&gt;0,J60&lt;=I60),J60,I60)*(L60-M60+N60))</f>
        <v>0</v>
      </c>
      <c r="P60" s="12"/>
      <c r="Q60" s="2"/>
      <c r="R60" s="2"/>
    </row>
    <row r="61" spans="1:18" ht="56.25">
      <c r="A61">
        <v>13</v>
      </c>
      <c r="B61">
        <v>15</v>
      </c>
      <c r="C61">
        <v>2022</v>
      </c>
      <c r="D61">
        <v>45</v>
      </c>
      <c r="G61" s="15">
        <v>45</v>
      </c>
      <c r="H61" s="20" t="s">
        <v>77</v>
      </c>
      <c r="I61" s="23">
        <v>113</v>
      </c>
      <c r="J61" s="23" t="s">
        <v>70</v>
      </c>
      <c r="K61" s="15" t="s">
        <v>26</v>
      </c>
      <c r="L61" s="7"/>
      <c r="M61" s="2"/>
      <c r="N61" s="2"/>
      <c r="O61" s="29">
        <f>(IF(AND(J61&gt;0,J61&lt;=I61),J61,I61)*(L61-M61+N61))</f>
        <v>0</v>
      </c>
      <c r="P61" s="12"/>
      <c r="Q61" s="2"/>
      <c r="R61" s="2"/>
    </row>
    <row r="62" spans="1:18" ht="56.25">
      <c r="A62">
        <v>13</v>
      </c>
      <c r="B62">
        <v>15</v>
      </c>
      <c r="C62">
        <v>2022</v>
      </c>
      <c r="D62">
        <v>46</v>
      </c>
      <c r="G62" s="15">
        <v>46</v>
      </c>
      <c r="H62" s="20" t="s">
        <v>78</v>
      </c>
      <c r="I62" s="23">
        <v>9</v>
      </c>
      <c r="J62" s="23" t="s">
        <v>48</v>
      </c>
      <c r="K62" s="15" t="s">
        <v>26</v>
      </c>
      <c r="L62" s="7"/>
      <c r="M62" s="2"/>
      <c r="N62" s="2"/>
      <c r="O62" s="29">
        <f>(IF(AND(J62&gt;0,J62&lt;=I62),J62,I62)*(L62-M62+N62))</f>
        <v>0</v>
      </c>
      <c r="P62" s="12"/>
      <c r="Q62" s="2"/>
      <c r="R62" s="2"/>
    </row>
    <row r="63" spans="1:18" ht="56.25">
      <c r="A63">
        <v>13</v>
      </c>
      <c r="B63">
        <v>15</v>
      </c>
      <c r="C63">
        <v>2022</v>
      </c>
      <c r="D63">
        <v>47</v>
      </c>
      <c r="G63" s="15">
        <v>47</v>
      </c>
      <c r="H63" s="20" t="s">
        <v>79</v>
      </c>
      <c r="I63" s="23">
        <v>4</v>
      </c>
      <c r="J63" s="23" t="s">
        <v>30</v>
      </c>
      <c r="K63" s="15" t="s">
        <v>26</v>
      </c>
      <c r="L63" s="7"/>
      <c r="M63" s="2"/>
      <c r="N63" s="2"/>
      <c r="O63" s="29">
        <f>(IF(AND(J63&gt;0,J63&lt;=I63),J63,I63)*(L63-M63+N63))</f>
        <v>0</v>
      </c>
      <c r="P63" s="12"/>
      <c r="Q63" s="2"/>
      <c r="R63" s="2"/>
    </row>
    <row r="64" spans="1:18" ht="112.5">
      <c r="A64">
        <v>13</v>
      </c>
      <c r="B64">
        <v>15</v>
      </c>
      <c r="C64">
        <v>2022</v>
      </c>
      <c r="D64">
        <v>48</v>
      </c>
      <c r="G64" s="15">
        <v>48</v>
      </c>
      <c r="H64" s="20" t="s">
        <v>80</v>
      </c>
      <c r="I64" s="23">
        <v>1200</v>
      </c>
      <c r="J64" s="23" t="s">
        <v>30</v>
      </c>
      <c r="K64" s="15" t="s">
        <v>26</v>
      </c>
      <c r="L64" s="7"/>
      <c r="M64" s="2"/>
      <c r="N64" s="2"/>
      <c r="O64" s="29">
        <f>(IF(AND(J64&gt;0,J64&lt;=I64),J64,I64)*(L64-M64+N64))</f>
        <v>0</v>
      </c>
      <c r="P64" s="12"/>
      <c r="Q64" s="2"/>
      <c r="R64" s="2"/>
    </row>
    <row r="65" spans="1:18" ht="225">
      <c r="A65">
        <v>13</v>
      </c>
      <c r="B65">
        <v>15</v>
      </c>
      <c r="C65">
        <v>2022</v>
      </c>
      <c r="D65">
        <v>49</v>
      </c>
      <c r="G65" s="15">
        <v>49</v>
      </c>
      <c r="H65" s="20" t="s">
        <v>81</v>
      </c>
      <c r="I65" s="23">
        <v>8</v>
      </c>
      <c r="J65" s="23" t="s">
        <v>30</v>
      </c>
      <c r="K65" s="15" t="s">
        <v>26</v>
      </c>
      <c r="L65" s="7"/>
      <c r="M65" s="2"/>
      <c r="N65" s="2"/>
      <c r="O65" s="29">
        <f>(IF(AND(J65&gt;0,J65&lt;=I65),J65,I65)*(L65-M65+N65))</f>
        <v>0</v>
      </c>
      <c r="P65" s="12"/>
      <c r="Q65" s="2"/>
      <c r="R65" s="2"/>
    </row>
    <row r="66" spans="1:18" ht="135">
      <c r="A66">
        <v>13</v>
      </c>
      <c r="B66">
        <v>15</v>
      </c>
      <c r="C66">
        <v>2022</v>
      </c>
      <c r="D66">
        <v>50</v>
      </c>
      <c r="G66" s="15">
        <v>50</v>
      </c>
      <c r="H66" s="20" t="s">
        <v>82</v>
      </c>
      <c r="I66" s="23">
        <v>75</v>
      </c>
      <c r="J66" s="23" t="s">
        <v>30</v>
      </c>
      <c r="K66" s="15" t="s">
        <v>26</v>
      </c>
      <c r="L66" s="7"/>
      <c r="M66" s="2"/>
      <c r="N66" s="2"/>
      <c r="O66" s="29">
        <f>(IF(AND(J66&gt;0,J66&lt;=I66),J66,I66)*(L66-M66+N66))</f>
        <v>0</v>
      </c>
      <c r="P66" s="12"/>
      <c r="Q66" s="2"/>
      <c r="R66" s="2"/>
    </row>
    <row r="67" spans="1:18" ht="135">
      <c r="A67">
        <v>13</v>
      </c>
      <c r="B67">
        <v>15</v>
      </c>
      <c r="C67">
        <v>2022</v>
      </c>
      <c r="D67">
        <v>51</v>
      </c>
      <c r="G67" s="15">
        <v>51</v>
      </c>
      <c r="H67" s="20" t="s">
        <v>83</v>
      </c>
      <c r="I67" s="23">
        <v>75</v>
      </c>
      <c r="J67" s="23" t="s">
        <v>25</v>
      </c>
      <c r="K67" s="15" t="s">
        <v>26</v>
      </c>
      <c r="L67" s="7"/>
      <c r="M67" s="2"/>
      <c r="N67" s="2"/>
      <c r="O67" s="29">
        <f>(IF(AND(J67&gt;0,J67&lt;=I67),J67,I67)*(L67-M67+N67))</f>
        <v>0</v>
      </c>
      <c r="P67" s="12"/>
      <c r="Q67" s="2"/>
      <c r="R67" s="2"/>
    </row>
    <row r="68" spans="1:18" ht="78.75">
      <c r="A68">
        <v>13</v>
      </c>
      <c r="B68">
        <v>15</v>
      </c>
      <c r="C68">
        <v>2022</v>
      </c>
      <c r="D68">
        <v>52</v>
      </c>
      <c r="G68" s="15">
        <v>52</v>
      </c>
      <c r="H68" s="20" t="s">
        <v>84</v>
      </c>
      <c r="I68" s="23">
        <v>8</v>
      </c>
      <c r="J68" s="23" t="s">
        <v>30</v>
      </c>
      <c r="K68" s="15" t="s">
        <v>26</v>
      </c>
      <c r="L68" s="7"/>
      <c r="M68" s="2"/>
      <c r="N68" s="2"/>
      <c r="O68" s="29">
        <f>(IF(AND(J68&gt;0,J68&lt;=I68),J68,I68)*(L68-M68+N68))</f>
        <v>0</v>
      </c>
      <c r="P68" s="12"/>
      <c r="Q68" s="2"/>
      <c r="R68" s="2"/>
    </row>
    <row r="69" spans="1:18" ht="78.75">
      <c r="A69">
        <v>13</v>
      </c>
      <c r="B69">
        <v>15</v>
      </c>
      <c r="C69">
        <v>2022</v>
      </c>
      <c r="D69">
        <v>53</v>
      </c>
      <c r="G69" s="15">
        <v>53</v>
      </c>
      <c r="H69" s="20" t="s">
        <v>85</v>
      </c>
      <c r="I69" s="23">
        <v>8</v>
      </c>
      <c r="J69" s="23" t="s">
        <v>30</v>
      </c>
      <c r="K69" s="15" t="s">
        <v>26</v>
      </c>
      <c r="L69" s="7"/>
      <c r="M69" s="2"/>
      <c r="N69" s="2"/>
      <c r="O69" s="29">
        <f>(IF(AND(J69&gt;0,J69&lt;=I69),J69,I69)*(L69-M69+N69))</f>
        <v>0</v>
      </c>
      <c r="P69" s="12"/>
      <c r="Q69" s="2"/>
      <c r="R69" s="2"/>
    </row>
    <row r="70" spans="1:18" ht="78.75">
      <c r="A70">
        <v>13</v>
      </c>
      <c r="B70">
        <v>15</v>
      </c>
      <c r="C70">
        <v>2022</v>
      </c>
      <c r="D70">
        <v>54</v>
      </c>
      <c r="G70" s="15">
        <v>54</v>
      </c>
      <c r="H70" s="20" t="s">
        <v>86</v>
      </c>
      <c r="I70" s="23">
        <v>8</v>
      </c>
      <c r="J70" s="23" t="s">
        <v>30</v>
      </c>
      <c r="K70" s="15" t="s">
        <v>26</v>
      </c>
      <c r="L70" s="7"/>
      <c r="M70" s="2"/>
      <c r="N70" s="2"/>
      <c r="O70" s="29">
        <f>(IF(AND(J70&gt;0,J70&lt;=I70),J70,I70)*(L70-M70+N70))</f>
        <v>0</v>
      </c>
      <c r="P70" s="12"/>
      <c r="Q70" s="2"/>
      <c r="R70" s="2"/>
    </row>
    <row r="71" spans="1:18" ht="45">
      <c r="A71">
        <v>13</v>
      </c>
      <c r="B71">
        <v>15</v>
      </c>
      <c r="C71">
        <v>2022</v>
      </c>
      <c r="D71">
        <v>55</v>
      </c>
      <c r="G71" s="15">
        <v>55</v>
      </c>
      <c r="H71" s="20" t="s">
        <v>87</v>
      </c>
      <c r="I71" s="23">
        <v>8</v>
      </c>
      <c r="J71" s="23" t="s">
        <v>30</v>
      </c>
      <c r="K71" s="15" t="s">
        <v>26</v>
      </c>
      <c r="L71" s="7"/>
      <c r="M71" s="2"/>
      <c r="N71" s="2"/>
      <c r="O71" s="29">
        <f>(IF(AND(J71&gt;0,J71&lt;=I71),J71,I71)*(L71-M71+N71))</f>
        <v>0</v>
      </c>
      <c r="P71" s="12"/>
      <c r="Q71" s="2"/>
      <c r="R71" s="2"/>
    </row>
    <row r="72" spans="1:18" ht="112.5">
      <c r="A72">
        <v>13</v>
      </c>
      <c r="B72">
        <v>15</v>
      </c>
      <c r="C72">
        <v>2022</v>
      </c>
      <c r="D72">
        <v>56</v>
      </c>
      <c r="G72" s="15">
        <v>56</v>
      </c>
      <c r="H72" s="20" t="s">
        <v>88</v>
      </c>
      <c r="I72" s="23">
        <v>38</v>
      </c>
      <c r="J72" s="23" t="s">
        <v>25</v>
      </c>
      <c r="K72" s="15" t="s">
        <v>26</v>
      </c>
      <c r="L72" s="7"/>
      <c r="M72" s="2"/>
      <c r="N72" s="2"/>
      <c r="O72" s="29">
        <f>(IF(AND(J72&gt;0,J72&lt;=I72),J72,I72)*(L72-M72+N72))</f>
        <v>0</v>
      </c>
      <c r="P72" s="12"/>
      <c r="Q72" s="2"/>
      <c r="R72" s="2"/>
    </row>
    <row r="73" spans="1:18" ht="90">
      <c r="A73">
        <v>13</v>
      </c>
      <c r="B73">
        <v>15</v>
      </c>
      <c r="C73">
        <v>2022</v>
      </c>
      <c r="D73">
        <v>57</v>
      </c>
      <c r="G73" s="15">
        <v>57</v>
      </c>
      <c r="H73" s="20" t="s">
        <v>89</v>
      </c>
      <c r="I73" s="23">
        <v>38</v>
      </c>
      <c r="J73" s="23" t="s">
        <v>30</v>
      </c>
      <c r="K73" s="15" t="s">
        <v>26</v>
      </c>
      <c r="L73" s="7"/>
      <c r="M73" s="2"/>
      <c r="N73" s="2"/>
      <c r="O73" s="29">
        <f>(IF(AND(J73&gt;0,J73&lt;=I73),J73,I73)*(L73-M73+N73))</f>
        <v>0</v>
      </c>
      <c r="P73" s="12"/>
      <c r="Q73" s="2"/>
      <c r="R73" s="2"/>
    </row>
    <row r="74" spans="1:18" ht="67.5">
      <c r="A74">
        <v>13</v>
      </c>
      <c r="B74">
        <v>15</v>
      </c>
      <c r="C74">
        <v>2022</v>
      </c>
      <c r="D74">
        <v>58</v>
      </c>
      <c r="G74" s="15">
        <v>58</v>
      </c>
      <c r="H74" s="20" t="s">
        <v>90</v>
      </c>
      <c r="I74" s="23">
        <v>75</v>
      </c>
      <c r="J74" s="23" t="s">
        <v>30</v>
      </c>
      <c r="K74" s="15" t="s">
        <v>26</v>
      </c>
      <c r="L74" s="7"/>
      <c r="M74" s="2"/>
      <c r="N74" s="2"/>
      <c r="O74" s="29">
        <f>(IF(AND(J74&gt;0,J74&lt;=I74),J74,I74)*(L74-M74+N74))</f>
        <v>0</v>
      </c>
      <c r="P74" s="12"/>
      <c r="Q74" s="2"/>
      <c r="R74" s="2"/>
    </row>
    <row r="75" spans="1:18" ht="78.75">
      <c r="A75">
        <v>13</v>
      </c>
      <c r="B75">
        <v>15</v>
      </c>
      <c r="C75">
        <v>2022</v>
      </c>
      <c r="D75">
        <v>59</v>
      </c>
      <c r="G75" s="15">
        <v>59</v>
      </c>
      <c r="H75" s="20" t="s">
        <v>91</v>
      </c>
      <c r="I75" s="23">
        <v>75</v>
      </c>
      <c r="J75" s="23" t="s">
        <v>48</v>
      </c>
      <c r="K75" s="15" t="s">
        <v>26</v>
      </c>
      <c r="L75" s="7"/>
      <c r="M75" s="2"/>
      <c r="N75" s="2"/>
      <c r="O75" s="29">
        <f>(IF(AND(J75&gt;0,J75&lt;=I75),J75,I75)*(L75-M75+N75))</f>
        <v>0</v>
      </c>
      <c r="P75" s="12"/>
      <c r="Q75" s="2"/>
      <c r="R75" s="2"/>
    </row>
    <row r="76" spans="1:18" ht="135">
      <c r="A76">
        <v>13</v>
      </c>
      <c r="B76">
        <v>15</v>
      </c>
      <c r="C76">
        <v>2022</v>
      </c>
      <c r="D76">
        <v>60</v>
      </c>
      <c r="G76" s="15">
        <v>60</v>
      </c>
      <c r="H76" s="20" t="s">
        <v>92</v>
      </c>
      <c r="I76" s="23">
        <v>750</v>
      </c>
      <c r="J76" s="23" t="s">
        <v>25</v>
      </c>
      <c r="K76" s="15" t="s">
        <v>26</v>
      </c>
      <c r="L76" s="7"/>
      <c r="M76" s="2"/>
      <c r="N76" s="2"/>
      <c r="O76" s="29">
        <f>(IF(AND(J76&gt;0,J76&lt;=I76),J76,I76)*(L76-M76+N76))</f>
        <v>0</v>
      </c>
      <c r="P76" s="12"/>
      <c r="Q76" s="2"/>
      <c r="R76" s="2"/>
    </row>
    <row r="77" spans="1:18" ht="90">
      <c r="A77">
        <v>13</v>
      </c>
      <c r="B77">
        <v>15</v>
      </c>
      <c r="C77">
        <v>2022</v>
      </c>
      <c r="D77">
        <v>61</v>
      </c>
      <c r="G77" s="15">
        <v>61</v>
      </c>
      <c r="H77" s="20" t="s">
        <v>93</v>
      </c>
      <c r="I77" s="23">
        <v>8</v>
      </c>
      <c r="J77" s="23" t="s">
        <v>25</v>
      </c>
      <c r="K77" s="15" t="s">
        <v>26</v>
      </c>
      <c r="L77" s="7"/>
      <c r="M77" s="2"/>
      <c r="N77" s="2"/>
      <c r="O77" s="29">
        <f>(IF(AND(J77&gt;0,J77&lt;=I77),J77,I77)*(L77-M77+N77))</f>
        <v>0</v>
      </c>
      <c r="P77" s="12"/>
      <c r="Q77" s="2"/>
      <c r="R77" s="2"/>
    </row>
    <row r="78" spans="1:18" ht="123.75">
      <c r="A78">
        <v>13</v>
      </c>
      <c r="B78">
        <v>15</v>
      </c>
      <c r="C78">
        <v>2022</v>
      </c>
      <c r="D78">
        <v>62</v>
      </c>
      <c r="G78" s="15">
        <v>62</v>
      </c>
      <c r="H78" s="20" t="s">
        <v>94</v>
      </c>
      <c r="I78" s="23">
        <v>5</v>
      </c>
      <c r="J78" s="23" t="s">
        <v>30</v>
      </c>
      <c r="K78" s="15" t="s">
        <v>26</v>
      </c>
      <c r="L78" s="7"/>
      <c r="M78" s="2"/>
      <c r="N78" s="2"/>
      <c r="O78" s="29">
        <f>(IF(AND(J78&gt;0,J78&lt;=I78),J78,I78)*(L78-M78+N78))</f>
        <v>0</v>
      </c>
      <c r="P78" s="12"/>
      <c r="Q78" s="2"/>
      <c r="R78" s="2"/>
    </row>
    <row r="79" spans="1:18" ht="135">
      <c r="A79">
        <v>13</v>
      </c>
      <c r="B79">
        <v>15</v>
      </c>
      <c r="C79">
        <v>2022</v>
      </c>
      <c r="D79">
        <v>63</v>
      </c>
      <c r="G79" s="15">
        <v>63</v>
      </c>
      <c r="H79" s="20" t="s">
        <v>95</v>
      </c>
      <c r="I79" s="23">
        <v>3</v>
      </c>
      <c r="J79" s="23" t="s">
        <v>30</v>
      </c>
      <c r="K79" s="15" t="s">
        <v>26</v>
      </c>
      <c r="L79" s="7"/>
      <c r="M79" s="2"/>
      <c r="N79" s="2"/>
      <c r="O79" s="29">
        <f>(IF(AND(J79&gt;0,J79&lt;=I79),J79,I79)*(L79-M79+N79))</f>
        <v>0</v>
      </c>
      <c r="P79" s="12"/>
      <c r="Q79" s="2"/>
      <c r="R79" s="2"/>
    </row>
    <row r="80" spans="1:18" ht="67.5">
      <c r="A80">
        <v>13</v>
      </c>
      <c r="B80">
        <v>15</v>
      </c>
      <c r="C80">
        <v>2022</v>
      </c>
      <c r="D80">
        <v>64</v>
      </c>
      <c r="G80" s="15">
        <v>64</v>
      </c>
      <c r="H80" s="20" t="s">
        <v>96</v>
      </c>
      <c r="I80" s="23">
        <v>6</v>
      </c>
      <c r="J80" s="23" t="s">
        <v>30</v>
      </c>
      <c r="K80" s="15" t="s">
        <v>26</v>
      </c>
      <c r="L80" s="7"/>
      <c r="M80" s="2"/>
      <c r="N80" s="2"/>
      <c r="O80" s="29">
        <f>(IF(AND(J80&gt;0,J80&lt;=I80),J80,I80)*(L80-M80+N80))</f>
        <v>0</v>
      </c>
      <c r="P80" s="12"/>
      <c r="Q80" s="2"/>
      <c r="R80" s="2"/>
    </row>
    <row r="81" spans="1:18" ht="135">
      <c r="A81">
        <v>13</v>
      </c>
      <c r="B81">
        <v>15</v>
      </c>
      <c r="C81">
        <v>2022</v>
      </c>
      <c r="D81">
        <v>65</v>
      </c>
      <c r="G81" s="15">
        <v>65</v>
      </c>
      <c r="H81" s="20" t="s">
        <v>97</v>
      </c>
      <c r="I81" s="23">
        <v>1875</v>
      </c>
      <c r="J81" s="23" t="s">
        <v>30</v>
      </c>
      <c r="K81" s="15" t="s">
        <v>26</v>
      </c>
      <c r="L81" s="7"/>
      <c r="M81" s="2"/>
      <c r="N81" s="2"/>
      <c r="O81" s="29">
        <f>(IF(AND(J81&gt;0,J81&lt;=I81),J81,I81)*(L81-M81+N81))</f>
        <v>0</v>
      </c>
      <c r="P81" s="12"/>
      <c r="Q81" s="2"/>
      <c r="R81" s="2"/>
    </row>
    <row r="82" spans="1:18" ht="112.5">
      <c r="A82">
        <v>13</v>
      </c>
      <c r="B82">
        <v>15</v>
      </c>
      <c r="C82">
        <v>2022</v>
      </c>
      <c r="D82">
        <v>66</v>
      </c>
      <c r="G82" s="15">
        <v>66</v>
      </c>
      <c r="H82" s="20" t="s">
        <v>98</v>
      </c>
      <c r="I82" s="23">
        <v>9</v>
      </c>
      <c r="J82" s="23" t="s">
        <v>30</v>
      </c>
      <c r="K82" s="15" t="s">
        <v>26</v>
      </c>
      <c r="L82" s="7"/>
      <c r="M82" s="2"/>
      <c r="N82" s="2"/>
      <c r="O82" s="29">
        <f>(IF(AND(J82&gt;0,J82&lt;=I82),J82,I82)*(L82-M82+N82))</f>
        <v>0</v>
      </c>
      <c r="P82" s="12"/>
      <c r="Q82" s="2"/>
      <c r="R82" s="2"/>
    </row>
    <row r="83" spans="1:18" ht="33.75">
      <c r="A83">
        <v>13</v>
      </c>
      <c r="B83">
        <v>15</v>
      </c>
      <c r="C83">
        <v>2022</v>
      </c>
      <c r="D83">
        <v>67</v>
      </c>
      <c r="G83" s="15">
        <v>67</v>
      </c>
      <c r="H83" s="20" t="s">
        <v>99</v>
      </c>
      <c r="I83" s="23">
        <v>9</v>
      </c>
      <c r="J83" s="23" t="s">
        <v>30</v>
      </c>
      <c r="K83" s="15" t="s">
        <v>26</v>
      </c>
      <c r="L83" s="7"/>
      <c r="M83" s="2"/>
      <c r="N83" s="2"/>
      <c r="O83" s="29">
        <f>(IF(AND(J83&gt;0,J83&lt;=I83),J83,I83)*(L83-M83+N83))</f>
        <v>0</v>
      </c>
      <c r="P83" s="12"/>
      <c r="Q83" s="2"/>
      <c r="R83" s="2"/>
    </row>
    <row r="84" spans="1:18" ht="33.75">
      <c r="A84">
        <v>13</v>
      </c>
      <c r="B84">
        <v>15</v>
      </c>
      <c r="C84">
        <v>2022</v>
      </c>
      <c r="D84">
        <v>68</v>
      </c>
      <c r="G84" s="15">
        <v>68</v>
      </c>
      <c r="H84" s="20" t="s">
        <v>100</v>
      </c>
      <c r="I84" s="23">
        <v>9</v>
      </c>
      <c r="J84" s="23" t="s">
        <v>30</v>
      </c>
      <c r="K84" s="15" t="s">
        <v>26</v>
      </c>
      <c r="L84" s="7"/>
      <c r="M84" s="2"/>
      <c r="N84" s="2"/>
      <c r="O84" s="29">
        <f>(IF(AND(J84&gt;0,J84&lt;=I84),J84,I84)*(L84-M84+N84))</f>
        <v>0</v>
      </c>
      <c r="P84" s="12"/>
      <c r="Q84" s="2"/>
      <c r="R84" s="2"/>
    </row>
    <row r="85" spans="1:18" ht="33.75">
      <c r="A85">
        <v>13</v>
      </c>
      <c r="B85">
        <v>15</v>
      </c>
      <c r="C85">
        <v>2022</v>
      </c>
      <c r="D85">
        <v>69</v>
      </c>
      <c r="G85" s="15">
        <v>69</v>
      </c>
      <c r="H85" s="20" t="s">
        <v>101</v>
      </c>
      <c r="I85" s="23">
        <v>9</v>
      </c>
      <c r="J85" s="23" t="s">
        <v>30</v>
      </c>
      <c r="K85" s="15" t="s">
        <v>26</v>
      </c>
      <c r="L85" s="7"/>
      <c r="M85" s="2"/>
      <c r="N85" s="2"/>
      <c r="O85" s="29">
        <f>(IF(AND(J85&gt;0,J85&lt;=I85),J85,I85)*(L85-M85+N85))</f>
        <v>0</v>
      </c>
      <c r="P85" s="12"/>
      <c r="Q85" s="2"/>
      <c r="R85" s="2"/>
    </row>
    <row r="86" spans="1:18" ht="33.75">
      <c r="A86">
        <v>13</v>
      </c>
      <c r="B86">
        <v>15</v>
      </c>
      <c r="C86">
        <v>2022</v>
      </c>
      <c r="D86">
        <v>70</v>
      </c>
      <c r="G86" s="15">
        <v>70</v>
      </c>
      <c r="H86" s="20" t="s">
        <v>102</v>
      </c>
      <c r="I86" s="23">
        <v>5</v>
      </c>
      <c r="J86" s="23" t="s">
        <v>30</v>
      </c>
      <c r="K86" s="15" t="s">
        <v>26</v>
      </c>
      <c r="L86" s="7"/>
      <c r="M86" s="2"/>
      <c r="N86" s="2"/>
      <c r="O86" s="29">
        <f>(IF(AND(J86&gt;0,J86&lt;=I86),J86,I86)*(L86-M86+N86))</f>
        <v>0</v>
      </c>
      <c r="P86" s="12"/>
      <c r="Q86" s="2"/>
      <c r="R86" s="2"/>
    </row>
    <row r="87" spans="1:18" ht="101.25">
      <c r="A87">
        <v>13</v>
      </c>
      <c r="B87">
        <v>15</v>
      </c>
      <c r="C87">
        <v>2022</v>
      </c>
      <c r="D87">
        <v>71</v>
      </c>
      <c r="G87" s="15">
        <v>71</v>
      </c>
      <c r="H87" s="20" t="s">
        <v>103</v>
      </c>
      <c r="I87" s="23">
        <v>8</v>
      </c>
      <c r="J87" s="23" t="s">
        <v>30</v>
      </c>
      <c r="K87" s="15" t="s">
        <v>26</v>
      </c>
      <c r="L87" s="7"/>
      <c r="M87" s="2"/>
      <c r="N87" s="2"/>
      <c r="O87" s="29">
        <f>(IF(AND(J87&gt;0,J87&lt;=I87),J87,I87)*(L87-M87+N87))</f>
        <v>0</v>
      </c>
      <c r="P87" s="12"/>
      <c r="Q87" s="2"/>
      <c r="R87" s="2"/>
    </row>
    <row r="88" spans="1:18" ht="33.75">
      <c r="A88">
        <v>13</v>
      </c>
      <c r="B88">
        <v>15</v>
      </c>
      <c r="C88">
        <v>2022</v>
      </c>
      <c r="D88">
        <v>72</v>
      </c>
      <c r="G88" s="15">
        <v>72</v>
      </c>
      <c r="H88" s="20" t="s">
        <v>104</v>
      </c>
      <c r="I88" s="23">
        <v>4</v>
      </c>
      <c r="J88" s="23" t="s">
        <v>30</v>
      </c>
      <c r="K88" s="15" t="s">
        <v>26</v>
      </c>
      <c r="L88" s="7"/>
      <c r="M88" s="2"/>
      <c r="N88" s="2"/>
      <c r="O88" s="29">
        <f>(IF(AND(J88&gt;0,J88&lt;=I88),J88,I88)*(L88-M88+N88))</f>
        <v>0</v>
      </c>
      <c r="P88" s="12"/>
      <c r="Q88" s="2"/>
      <c r="R88" s="2"/>
    </row>
    <row r="89" spans="1:18" ht="90">
      <c r="A89">
        <v>13</v>
      </c>
      <c r="B89">
        <v>15</v>
      </c>
      <c r="C89">
        <v>2022</v>
      </c>
      <c r="D89">
        <v>73</v>
      </c>
      <c r="G89" s="15">
        <v>73</v>
      </c>
      <c r="H89" s="20" t="s">
        <v>105</v>
      </c>
      <c r="I89" s="23">
        <v>8</v>
      </c>
      <c r="J89" s="23" t="s">
        <v>25</v>
      </c>
      <c r="K89" s="15" t="s">
        <v>26</v>
      </c>
      <c r="L89" s="7"/>
      <c r="M89" s="2"/>
      <c r="N89" s="2"/>
      <c r="O89" s="29">
        <f>(IF(AND(J89&gt;0,J89&lt;=I89),J89,I89)*(L89-M89+N89))</f>
        <v>0</v>
      </c>
      <c r="P89" s="12"/>
      <c r="Q89" s="2"/>
      <c r="R89" s="2"/>
    </row>
    <row r="90" spans="1:18" ht="67.5">
      <c r="A90">
        <v>13</v>
      </c>
      <c r="B90">
        <v>15</v>
      </c>
      <c r="C90">
        <v>2022</v>
      </c>
      <c r="D90">
        <v>74</v>
      </c>
      <c r="G90" s="15">
        <v>74</v>
      </c>
      <c r="H90" s="20" t="s">
        <v>106</v>
      </c>
      <c r="I90" s="23">
        <v>8</v>
      </c>
      <c r="J90" s="23" t="s">
        <v>30</v>
      </c>
      <c r="K90" s="15" t="s">
        <v>26</v>
      </c>
      <c r="L90" s="7"/>
      <c r="M90" s="2"/>
      <c r="N90" s="2"/>
      <c r="O90" s="29">
        <f>(IF(AND(J90&gt;0,J90&lt;=I90),J90,I90)*(L90-M90+N90))</f>
        <v>0</v>
      </c>
      <c r="P90" s="12"/>
      <c r="Q90" s="2"/>
      <c r="R90" s="2"/>
    </row>
    <row r="91" spans="1:18" ht="67.5">
      <c r="A91">
        <v>13</v>
      </c>
      <c r="B91">
        <v>15</v>
      </c>
      <c r="C91">
        <v>2022</v>
      </c>
      <c r="D91">
        <v>75</v>
      </c>
      <c r="G91" s="15">
        <v>75</v>
      </c>
      <c r="H91" s="20" t="s">
        <v>107</v>
      </c>
      <c r="I91" s="23">
        <v>8</v>
      </c>
      <c r="J91" s="23" t="s">
        <v>30</v>
      </c>
      <c r="K91" s="15" t="s">
        <v>26</v>
      </c>
      <c r="L91" s="7"/>
      <c r="M91" s="2"/>
      <c r="N91" s="2"/>
      <c r="O91" s="29">
        <f>(IF(AND(J91&gt;0,J91&lt;=I91),J91,I91)*(L91-M91+N91))</f>
        <v>0</v>
      </c>
      <c r="P91" s="12"/>
      <c r="Q91" s="2"/>
      <c r="R91" s="2"/>
    </row>
    <row r="92" spans="1:18" ht="247.5">
      <c r="A92">
        <v>13</v>
      </c>
      <c r="B92">
        <v>15</v>
      </c>
      <c r="C92">
        <v>2022</v>
      </c>
      <c r="D92">
        <v>76</v>
      </c>
      <c r="G92" s="15">
        <v>76</v>
      </c>
      <c r="H92" s="20" t="s">
        <v>108</v>
      </c>
      <c r="I92" s="23">
        <v>75</v>
      </c>
      <c r="J92" s="23" t="s">
        <v>30</v>
      </c>
      <c r="K92" s="15" t="s">
        <v>26</v>
      </c>
      <c r="L92" s="7"/>
      <c r="M92" s="2"/>
      <c r="N92" s="2"/>
      <c r="O92" s="29">
        <f>(IF(AND(J92&gt;0,J92&lt;=I92),J92,I92)*(L92-M92+N92))</f>
        <v>0</v>
      </c>
      <c r="P92" s="12"/>
      <c r="Q92" s="2"/>
      <c r="R92" s="2"/>
    </row>
    <row r="93" spans="1:18" ht="247.5">
      <c r="A93">
        <v>13</v>
      </c>
      <c r="B93">
        <v>15</v>
      </c>
      <c r="C93">
        <v>2022</v>
      </c>
      <c r="D93">
        <v>77</v>
      </c>
      <c r="G93" s="15">
        <v>77</v>
      </c>
      <c r="H93" s="20" t="s">
        <v>109</v>
      </c>
      <c r="I93" s="23">
        <v>75</v>
      </c>
      <c r="J93" s="23" t="s">
        <v>30</v>
      </c>
      <c r="K93" s="15" t="s">
        <v>26</v>
      </c>
      <c r="L93" s="7"/>
      <c r="M93" s="2"/>
      <c r="N93" s="2"/>
      <c r="O93" s="29">
        <f>(IF(AND(J93&gt;0,J93&lt;=I93),J93,I93)*(L93-M93+N93))</f>
        <v>0</v>
      </c>
      <c r="P93" s="12"/>
      <c r="Q93" s="2"/>
      <c r="R93" s="2"/>
    </row>
    <row r="94" spans="1:18" ht="247.5">
      <c r="A94">
        <v>13</v>
      </c>
      <c r="B94">
        <v>15</v>
      </c>
      <c r="C94">
        <v>2022</v>
      </c>
      <c r="D94">
        <v>78</v>
      </c>
      <c r="G94" s="15">
        <v>78</v>
      </c>
      <c r="H94" s="20" t="s">
        <v>110</v>
      </c>
      <c r="I94" s="23">
        <v>750</v>
      </c>
      <c r="J94" s="23" t="s">
        <v>30</v>
      </c>
      <c r="K94" s="15" t="s">
        <v>26</v>
      </c>
      <c r="L94" s="7"/>
      <c r="M94" s="2"/>
      <c r="N94" s="2"/>
      <c r="O94" s="29">
        <f>(IF(AND(J94&gt;0,J94&lt;=I94),J94,I94)*(L94-M94+N94))</f>
        <v>0</v>
      </c>
      <c r="P94" s="12"/>
      <c r="Q94" s="2"/>
      <c r="R94" s="2"/>
    </row>
    <row r="95" spans="1:18" ht="247.5">
      <c r="A95">
        <v>13</v>
      </c>
      <c r="B95">
        <v>15</v>
      </c>
      <c r="C95">
        <v>2022</v>
      </c>
      <c r="D95">
        <v>79</v>
      </c>
      <c r="G95" s="15">
        <v>79</v>
      </c>
      <c r="H95" s="20" t="s">
        <v>111</v>
      </c>
      <c r="I95" s="23">
        <v>450</v>
      </c>
      <c r="J95" s="23" t="s">
        <v>30</v>
      </c>
      <c r="K95" s="15" t="s">
        <v>26</v>
      </c>
      <c r="L95" s="7"/>
      <c r="M95" s="2"/>
      <c r="N95" s="2"/>
      <c r="O95" s="29">
        <f>(IF(AND(J95&gt;0,J95&lt;=I95),J95,I95)*(L95-M95+N95))</f>
        <v>0</v>
      </c>
      <c r="P95" s="12"/>
      <c r="Q95" s="2"/>
      <c r="R95" s="2"/>
    </row>
    <row r="96" spans="1:18" ht="236.25">
      <c r="A96">
        <v>13</v>
      </c>
      <c r="B96">
        <v>15</v>
      </c>
      <c r="C96">
        <v>2022</v>
      </c>
      <c r="D96">
        <v>80</v>
      </c>
      <c r="G96" s="15">
        <v>80</v>
      </c>
      <c r="H96" s="20" t="s">
        <v>112</v>
      </c>
      <c r="I96" s="23">
        <v>450</v>
      </c>
      <c r="J96" s="23" t="s">
        <v>30</v>
      </c>
      <c r="K96" s="15" t="s">
        <v>26</v>
      </c>
      <c r="L96" s="7"/>
      <c r="M96" s="2"/>
      <c r="N96" s="2"/>
      <c r="O96" s="29">
        <f>(IF(AND(J96&gt;0,J96&lt;=I96),J96,I96)*(L96-M96+N96))</f>
        <v>0</v>
      </c>
      <c r="P96" s="12"/>
      <c r="Q96" s="2"/>
      <c r="R96" s="2"/>
    </row>
    <row r="97" spans="1:18" ht="135">
      <c r="A97">
        <v>13</v>
      </c>
      <c r="B97">
        <v>15</v>
      </c>
      <c r="C97">
        <v>2022</v>
      </c>
      <c r="D97">
        <v>81</v>
      </c>
      <c r="G97" s="15">
        <v>81</v>
      </c>
      <c r="H97" s="20" t="s">
        <v>113</v>
      </c>
      <c r="I97" s="23">
        <v>3</v>
      </c>
      <c r="J97" s="23" t="s">
        <v>30</v>
      </c>
      <c r="K97" s="15" t="s">
        <v>26</v>
      </c>
      <c r="L97" s="7"/>
      <c r="M97" s="2"/>
      <c r="N97" s="2"/>
      <c r="O97" s="29">
        <f>(IF(AND(J97&gt;0,J97&lt;=I97),J97,I97)*(L97-M97+N97))</f>
        <v>0</v>
      </c>
      <c r="P97" s="12"/>
      <c r="Q97" s="2"/>
      <c r="R97" s="2"/>
    </row>
    <row r="98" spans="1:18" ht="123.75">
      <c r="A98">
        <v>13</v>
      </c>
      <c r="B98">
        <v>15</v>
      </c>
      <c r="C98">
        <v>2022</v>
      </c>
      <c r="D98">
        <v>82</v>
      </c>
      <c r="G98" s="15">
        <v>82</v>
      </c>
      <c r="H98" s="20" t="s">
        <v>114</v>
      </c>
      <c r="I98" s="23">
        <v>750</v>
      </c>
      <c r="J98" s="23" t="s">
        <v>30</v>
      </c>
      <c r="K98" s="15" t="s">
        <v>26</v>
      </c>
      <c r="L98" s="7"/>
      <c r="M98" s="2"/>
      <c r="N98" s="2"/>
      <c r="O98" s="29">
        <f>(IF(AND(J98&gt;0,J98&lt;=I98),J98,I98)*(L98-M98+N98))</f>
        <v>0</v>
      </c>
      <c r="P98" s="12"/>
      <c r="Q98" s="2"/>
      <c r="R98" s="2"/>
    </row>
    <row r="99" spans="1:18" ht="123.75">
      <c r="A99">
        <v>13</v>
      </c>
      <c r="B99">
        <v>15</v>
      </c>
      <c r="C99">
        <v>2022</v>
      </c>
      <c r="D99">
        <v>83</v>
      </c>
      <c r="G99" s="15">
        <v>83</v>
      </c>
      <c r="H99" s="20" t="s">
        <v>115</v>
      </c>
      <c r="I99" s="23">
        <v>750</v>
      </c>
      <c r="J99" s="23" t="s">
        <v>30</v>
      </c>
      <c r="K99" s="15" t="s">
        <v>26</v>
      </c>
      <c r="L99" s="7"/>
      <c r="M99" s="2"/>
      <c r="N99" s="2"/>
      <c r="O99" s="29">
        <f>(IF(AND(J99&gt;0,J99&lt;=I99),J99,I99)*(L99-M99+N99))</f>
        <v>0</v>
      </c>
      <c r="P99" s="12"/>
      <c r="Q99" s="2"/>
      <c r="R99" s="2"/>
    </row>
    <row r="100" spans="1:18" ht="45">
      <c r="A100">
        <v>13</v>
      </c>
      <c r="B100">
        <v>15</v>
      </c>
      <c r="C100">
        <v>2022</v>
      </c>
      <c r="D100">
        <v>84</v>
      </c>
      <c r="G100" s="15">
        <v>84</v>
      </c>
      <c r="H100" s="20" t="s">
        <v>116</v>
      </c>
      <c r="I100" s="23">
        <v>8</v>
      </c>
      <c r="J100" s="23" t="s">
        <v>30</v>
      </c>
      <c r="K100" s="15" t="s">
        <v>26</v>
      </c>
      <c r="L100" s="7"/>
      <c r="M100" s="2"/>
      <c r="N100" s="2"/>
      <c r="O100" s="29">
        <f>(IF(AND(J100&gt;0,J100&lt;=I100),J100,I100)*(L100-M100+N100))</f>
        <v>0</v>
      </c>
      <c r="P100" s="12"/>
      <c r="Q100" s="2"/>
      <c r="R100" s="2"/>
    </row>
    <row r="101" spans="1:18" ht="78.75">
      <c r="A101">
        <v>13</v>
      </c>
      <c r="B101">
        <v>15</v>
      </c>
      <c r="C101">
        <v>2022</v>
      </c>
      <c r="D101">
        <v>85</v>
      </c>
      <c r="G101" s="15">
        <v>85</v>
      </c>
      <c r="H101" s="20" t="s">
        <v>117</v>
      </c>
      <c r="I101" s="23">
        <v>11250</v>
      </c>
      <c r="J101" s="23" t="s">
        <v>30</v>
      </c>
      <c r="K101" s="15" t="s">
        <v>26</v>
      </c>
      <c r="L101" s="7"/>
      <c r="M101" s="2"/>
      <c r="N101" s="2"/>
      <c r="O101" s="29">
        <f>(IF(AND(J101&gt;0,J101&lt;=I101),J101,I101)*(L101-M101+N101))</f>
        <v>0</v>
      </c>
      <c r="P101" s="12"/>
      <c r="Q101" s="2"/>
      <c r="R101" s="2"/>
    </row>
    <row r="102" spans="1:18" ht="135">
      <c r="A102">
        <v>13</v>
      </c>
      <c r="B102">
        <v>15</v>
      </c>
      <c r="C102">
        <v>2022</v>
      </c>
      <c r="D102">
        <v>86</v>
      </c>
      <c r="G102" s="15">
        <v>86</v>
      </c>
      <c r="H102" s="20" t="s">
        <v>118</v>
      </c>
      <c r="I102" s="23">
        <v>38</v>
      </c>
      <c r="J102" s="23" t="s">
        <v>30</v>
      </c>
      <c r="K102" s="15" t="s">
        <v>26</v>
      </c>
      <c r="L102" s="7"/>
      <c r="M102" s="2"/>
      <c r="N102" s="2"/>
      <c r="O102" s="29">
        <f>(IF(AND(J102&gt;0,J102&lt;=I102),J102,I102)*(L102-M102+N102))</f>
        <v>0</v>
      </c>
      <c r="P102" s="12"/>
      <c r="Q102" s="2"/>
      <c r="R102" s="2"/>
    </row>
    <row r="103" spans="1:18" ht="135">
      <c r="A103">
        <v>13</v>
      </c>
      <c r="B103">
        <v>15</v>
      </c>
      <c r="C103">
        <v>2022</v>
      </c>
      <c r="D103">
        <v>87</v>
      </c>
      <c r="G103" s="15">
        <v>87</v>
      </c>
      <c r="H103" s="20" t="s">
        <v>119</v>
      </c>
      <c r="I103" s="23">
        <v>38</v>
      </c>
      <c r="J103" s="23" t="s">
        <v>30</v>
      </c>
      <c r="K103" s="15" t="s">
        <v>26</v>
      </c>
      <c r="L103" s="7"/>
      <c r="M103" s="2"/>
      <c r="N103" s="2"/>
      <c r="O103" s="29">
        <f>(IF(AND(J103&gt;0,J103&lt;=I103),J103,I103)*(L103-M103+N103))</f>
        <v>0</v>
      </c>
      <c r="P103" s="12"/>
      <c r="Q103" s="2"/>
      <c r="R103" s="2"/>
    </row>
    <row r="104" spans="1:18" ht="135">
      <c r="A104">
        <v>13</v>
      </c>
      <c r="B104">
        <v>15</v>
      </c>
      <c r="C104">
        <v>2022</v>
      </c>
      <c r="D104">
        <v>88</v>
      </c>
      <c r="G104" s="15">
        <v>88</v>
      </c>
      <c r="H104" s="20" t="s">
        <v>120</v>
      </c>
      <c r="I104" s="23">
        <v>38</v>
      </c>
      <c r="J104" s="23" t="s">
        <v>30</v>
      </c>
      <c r="K104" s="15" t="s">
        <v>26</v>
      </c>
      <c r="L104" s="7"/>
      <c r="M104" s="2"/>
      <c r="N104" s="2"/>
      <c r="O104" s="29">
        <f>(IF(AND(J104&gt;0,J104&lt;=I104),J104,I104)*(L104-M104+N104))</f>
        <v>0</v>
      </c>
      <c r="P104" s="12"/>
      <c r="Q104" s="2"/>
      <c r="R104" s="2"/>
    </row>
    <row r="105" spans="1:18" ht="135">
      <c r="A105">
        <v>13</v>
      </c>
      <c r="B105">
        <v>15</v>
      </c>
      <c r="C105">
        <v>2022</v>
      </c>
      <c r="D105">
        <v>89</v>
      </c>
      <c r="G105" s="15">
        <v>89</v>
      </c>
      <c r="H105" s="20" t="s">
        <v>121</v>
      </c>
      <c r="I105" s="23">
        <v>38</v>
      </c>
      <c r="J105" s="23" t="s">
        <v>30</v>
      </c>
      <c r="K105" s="15" t="s">
        <v>26</v>
      </c>
      <c r="L105" s="7"/>
      <c r="M105" s="2"/>
      <c r="N105" s="2"/>
      <c r="O105" s="29">
        <f>(IF(AND(J105&gt;0,J105&lt;=I105),J105,I105)*(L105-M105+N105))</f>
        <v>0</v>
      </c>
      <c r="P105" s="12"/>
      <c r="Q105" s="2"/>
      <c r="R105" s="2"/>
    </row>
    <row r="106" spans="1:18" ht="112.5">
      <c r="A106">
        <v>13</v>
      </c>
      <c r="B106">
        <v>15</v>
      </c>
      <c r="C106">
        <v>2022</v>
      </c>
      <c r="D106">
        <v>90</v>
      </c>
      <c r="G106" s="15">
        <v>90</v>
      </c>
      <c r="H106" s="20" t="s">
        <v>122</v>
      </c>
      <c r="I106" s="23">
        <v>225</v>
      </c>
      <c r="J106" s="23" t="s">
        <v>25</v>
      </c>
      <c r="K106" s="15" t="s">
        <v>26</v>
      </c>
      <c r="L106" s="7"/>
      <c r="M106" s="2"/>
      <c r="N106" s="2"/>
      <c r="O106" s="29">
        <f>(IF(AND(J106&gt;0,J106&lt;=I106),J106,I106)*(L106-M106+N106))</f>
        <v>0</v>
      </c>
      <c r="P106" s="12"/>
      <c r="Q106" s="2"/>
      <c r="R106" s="2"/>
    </row>
    <row r="107" spans="1:18" ht="112.5">
      <c r="A107">
        <v>13</v>
      </c>
      <c r="B107">
        <v>15</v>
      </c>
      <c r="C107">
        <v>2022</v>
      </c>
      <c r="D107">
        <v>91</v>
      </c>
      <c r="G107" s="15">
        <v>91</v>
      </c>
      <c r="H107" s="20" t="s">
        <v>123</v>
      </c>
      <c r="I107" s="23">
        <v>75</v>
      </c>
      <c r="J107" s="23" t="s">
        <v>25</v>
      </c>
      <c r="K107" s="15" t="s">
        <v>26</v>
      </c>
      <c r="L107" s="7"/>
      <c r="M107" s="2"/>
      <c r="N107" s="2"/>
      <c r="O107" s="29">
        <f>(IF(AND(J107&gt;0,J107&lt;=I107),J107,I107)*(L107-M107+N107))</f>
        <v>0</v>
      </c>
      <c r="P107" s="12"/>
      <c r="Q107" s="2"/>
      <c r="R107" s="2"/>
    </row>
    <row r="108" spans="1:18" ht="112.5">
      <c r="A108">
        <v>13</v>
      </c>
      <c r="B108">
        <v>15</v>
      </c>
      <c r="C108">
        <v>2022</v>
      </c>
      <c r="D108">
        <v>92</v>
      </c>
      <c r="G108" s="15">
        <v>92</v>
      </c>
      <c r="H108" s="20" t="s">
        <v>124</v>
      </c>
      <c r="I108" s="23">
        <v>2250</v>
      </c>
      <c r="J108" s="23" t="s">
        <v>30</v>
      </c>
      <c r="K108" s="15" t="s">
        <v>26</v>
      </c>
      <c r="L108" s="7"/>
      <c r="M108" s="2"/>
      <c r="N108" s="2"/>
      <c r="O108" s="29">
        <f>(IF(AND(J108&gt;0,J108&lt;=I108),J108,I108)*(L108-M108+N108))</f>
        <v>0</v>
      </c>
      <c r="P108" s="12"/>
      <c r="Q108" s="2"/>
      <c r="R108" s="2"/>
    </row>
    <row r="109" spans="1:18" ht="78.75">
      <c r="A109">
        <v>13</v>
      </c>
      <c r="B109">
        <v>15</v>
      </c>
      <c r="C109">
        <v>2022</v>
      </c>
      <c r="D109">
        <v>93</v>
      </c>
      <c r="G109" s="15">
        <v>93</v>
      </c>
      <c r="H109" s="20" t="s">
        <v>125</v>
      </c>
      <c r="I109" s="23">
        <v>12</v>
      </c>
      <c r="J109" s="23" t="s">
        <v>126</v>
      </c>
      <c r="K109" s="15" t="s">
        <v>26</v>
      </c>
      <c r="L109" s="7"/>
      <c r="M109" s="2"/>
      <c r="N109" s="2"/>
      <c r="O109" s="29">
        <f>(IF(AND(J109&gt;0,J109&lt;=I109),J109,I109)*(L109-M109+N109))</f>
        <v>0</v>
      </c>
      <c r="P109" s="12"/>
      <c r="Q109" s="2"/>
      <c r="R109" s="2"/>
    </row>
    <row r="110" spans="1:18" ht="56.25">
      <c r="A110">
        <v>13</v>
      </c>
      <c r="B110">
        <v>15</v>
      </c>
      <c r="C110">
        <v>2022</v>
      </c>
      <c r="D110">
        <v>94</v>
      </c>
      <c r="G110" s="15">
        <v>94</v>
      </c>
      <c r="H110" s="20" t="s">
        <v>127</v>
      </c>
      <c r="I110" s="23">
        <v>1500</v>
      </c>
      <c r="J110" s="23" t="s">
        <v>30</v>
      </c>
      <c r="K110" s="15" t="s">
        <v>26</v>
      </c>
      <c r="L110" s="7"/>
      <c r="M110" s="2"/>
      <c r="N110" s="2"/>
      <c r="O110" s="29">
        <f>(IF(AND(J110&gt;0,J110&lt;=I110),J110,I110)*(L110-M110+N110))</f>
        <v>0</v>
      </c>
      <c r="P110" s="12"/>
      <c r="Q110" s="2"/>
      <c r="R110" s="2"/>
    </row>
    <row r="111" spans="1:18" ht="45">
      <c r="A111">
        <v>13</v>
      </c>
      <c r="B111">
        <v>15</v>
      </c>
      <c r="C111">
        <v>2022</v>
      </c>
      <c r="D111">
        <v>95</v>
      </c>
      <c r="G111" s="15">
        <v>95</v>
      </c>
      <c r="H111" s="20" t="s">
        <v>128</v>
      </c>
      <c r="I111" s="23">
        <v>300</v>
      </c>
      <c r="J111" s="23" t="s">
        <v>30</v>
      </c>
      <c r="K111" s="15" t="s">
        <v>26</v>
      </c>
      <c r="L111" s="7"/>
      <c r="M111" s="2"/>
      <c r="N111" s="2"/>
      <c r="O111" s="29">
        <f>(IF(AND(J111&gt;0,J111&lt;=I111),J111,I111)*(L111-M111+N111))</f>
        <v>0</v>
      </c>
      <c r="P111" s="12"/>
      <c r="Q111" s="2"/>
      <c r="R111" s="2"/>
    </row>
    <row r="112" spans="1:18" ht="45">
      <c r="A112">
        <v>13</v>
      </c>
      <c r="B112">
        <v>15</v>
      </c>
      <c r="C112">
        <v>2022</v>
      </c>
      <c r="D112">
        <v>96</v>
      </c>
      <c r="G112" s="15">
        <v>96</v>
      </c>
      <c r="H112" s="20" t="s">
        <v>129</v>
      </c>
      <c r="I112" s="23">
        <v>16500</v>
      </c>
      <c r="J112" s="23" t="s">
        <v>30</v>
      </c>
      <c r="K112" s="15" t="s">
        <v>26</v>
      </c>
      <c r="L112" s="7"/>
      <c r="M112" s="2"/>
      <c r="N112" s="2"/>
      <c r="O112" s="29">
        <f>(IF(AND(J112&gt;0,J112&lt;=I112),J112,I112)*(L112-M112+N112))</f>
        <v>0</v>
      </c>
      <c r="P112" s="12"/>
      <c r="Q112" s="2"/>
      <c r="R112" s="2"/>
    </row>
    <row r="113" spans="1:18" ht="33.75">
      <c r="A113">
        <v>13</v>
      </c>
      <c r="B113">
        <v>15</v>
      </c>
      <c r="C113">
        <v>2022</v>
      </c>
      <c r="D113">
        <v>97</v>
      </c>
      <c r="G113" s="15">
        <v>97</v>
      </c>
      <c r="H113" s="20" t="s">
        <v>130</v>
      </c>
      <c r="I113" s="23">
        <v>7500</v>
      </c>
      <c r="J113" s="23" t="s">
        <v>30</v>
      </c>
      <c r="K113" s="15" t="s">
        <v>26</v>
      </c>
      <c r="L113" s="7"/>
      <c r="M113" s="2"/>
      <c r="N113" s="2"/>
      <c r="O113" s="29">
        <f>(IF(AND(J113&gt;0,J113&lt;=I113),J113,I113)*(L113-M113+N113))</f>
        <v>0</v>
      </c>
      <c r="P113" s="12"/>
      <c r="Q113" s="2"/>
      <c r="R113" s="2"/>
    </row>
    <row r="114" spans="1:18" ht="45">
      <c r="A114">
        <v>13</v>
      </c>
      <c r="B114">
        <v>15</v>
      </c>
      <c r="C114">
        <v>2022</v>
      </c>
      <c r="D114">
        <v>98</v>
      </c>
      <c r="G114" s="15">
        <v>98</v>
      </c>
      <c r="H114" s="20" t="s">
        <v>131</v>
      </c>
      <c r="I114" s="23">
        <v>7500</v>
      </c>
      <c r="J114" s="23" t="s">
        <v>30</v>
      </c>
      <c r="K114" s="15" t="s">
        <v>26</v>
      </c>
      <c r="L114" s="7"/>
      <c r="M114" s="2"/>
      <c r="N114" s="2"/>
      <c r="O114" s="29">
        <f>(IF(AND(J114&gt;0,J114&lt;=I114),J114,I114)*(L114-M114+N114))</f>
        <v>0</v>
      </c>
      <c r="P114" s="12"/>
      <c r="Q114" s="2"/>
      <c r="R114" s="2"/>
    </row>
    <row r="115" spans="1:18" ht="45">
      <c r="A115">
        <v>13</v>
      </c>
      <c r="B115">
        <v>15</v>
      </c>
      <c r="C115">
        <v>2022</v>
      </c>
      <c r="D115">
        <v>99</v>
      </c>
      <c r="G115" s="15">
        <v>99</v>
      </c>
      <c r="H115" s="20" t="s">
        <v>132</v>
      </c>
      <c r="I115" s="23">
        <v>3750</v>
      </c>
      <c r="J115" s="23" t="s">
        <v>30</v>
      </c>
      <c r="K115" s="15" t="s">
        <v>26</v>
      </c>
      <c r="L115" s="7"/>
      <c r="M115" s="2"/>
      <c r="N115" s="2"/>
      <c r="O115" s="29">
        <f>(IF(AND(J115&gt;0,J115&lt;=I115),J115,I115)*(L115-M115+N115))</f>
        <v>0</v>
      </c>
      <c r="P115" s="12"/>
      <c r="Q115" s="2"/>
      <c r="R115" s="2"/>
    </row>
    <row r="116" spans="1:18" ht="45">
      <c r="A116">
        <v>13</v>
      </c>
      <c r="B116">
        <v>15</v>
      </c>
      <c r="C116">
        <v>2022</v>
      </c>
      <c r="D116">
        <v>100</v>
      </c>
      <c r="G116" s="15">
        <v>100</v>
      </c>
      <c r="H116" s="20" t="s">
        <v>133</v>
      </c>
      <c r="I116" s="23">
        <v>7500</v>
      </c>
      <c r="J116" s="23" t="s">
        <v>30</v>
      </c>
      <c r="K116" s="15" t="s">
        <v>26</v>
      </c>
      <c r="L116" s="7"/>
      <c r="M116" s="2"/>
      <c r="N116" s="2"/>
      <c r="O116" s="29">
        <f>(IF(AND(J116&gt;0,J116&lt;=I116),J116,I116)*(L116-M116+N116))</f>
        <v>0</v>
      </c>
      <c r="P116" s="12"/>
      <c r="Q116" s="2"/>
      <c r="R116" s="2"/>
    </row>
    <row r="117" spans="1:18" ht="90">
      <c r="A117">
        <v>13</v>
      </c>
      <c r="B117">
        <v>15</v>
      </c>
      <c r="C117">
        <v>2022</v>
      </c>
      <c r="D117">
        <v>101</v>
      </c>
      <c r="G117" s="15">
        <v>101</v>
      </c>
      <c r="H117" s="20" t="s">
        <v>134</v>
      </c>
      <c r="I117" s="23">
        <v>1500</v>
      </c>
      <c r="J117" s="23" t="s">
        <v>30</v>
      </c>
      <c r="K117" s="15" t="s">
        <v>26</v>
      </c>
      <c r="L117" s="7"/>
      <c r="M117" s="2"/>
      <c r="N117" s="2"/>
      <c r="O117" s="29">
        <f>(IF(AND(J117&gt;0,J117&lt;=I117),J117,I117)*(L117-M117+N117))</f>
        <v>0</v>
      </c>
      <c r="P117" s="12"/>
      <c r="Q117" s="2"/>
      <c r="R117" s="2"/>
    </row>
    <row r="118" spans="1:18" ht="168.75">
      <c r="A118">
        <v>13</v>
      </c>
      <c r="B118">
        <v>15</v>
      </c>
      <c r="C118">
        <v>2022</v>
      </c>
      <c r="D118">
        <v>102</v>
      </c>
      <c r="G118" s="15">
        <v>102</v>
      </c>
      <c r="H118" s="20" t="s">
        <v>135</v>
      </c>
      <c r="I118" s="23">
        <v>23</v>
      </c>
      <c r="J118" s="23" t="s">
        <v>30</v>
      </c>
      <c r="K118" s="15" t="s">
        <v>26</v>
      </c>
      <c r="L118" s="7"/>
      <c r="M118" s="2"/>
      <c r="N118" s="2"/>
      <c r="O118" s="29">
        <f>(IF(AND(J118&gt;0,J118&lt;=I118),J118,I118)*(L118-M118+N118))</f>
        <v>0</v>
      </c>
      <c r="P118" s="12"/>
      <c r="Q118" s="2"/>
      <c r="R118" s="2"/>
    </row>
    <row r="119" spans="1:18" ht="168.75">
      <c r="A119">
        <v>13</v>
      </c>
      <c r="B119">
        <v>15</v>
      </c>
      <c r="C119">
        <v>2022</v>
      </c>
      <c r="D119">
        <v>103</v>
      </c>
      <c r="G119" s="15">
        <v>103</v>
      </c>
      <c r="H119" s="20" t="s">
        <v>136</v>
      </c>
      <c r="I119" s="23">
        <v>8</v>
      </c>
      <c r="J119" s="23" t="s">
        <v>30</v>
      </c>
      <c r="K119" s="15" t="s">
        <v>26</v>
      </c>
      <c r="L119" s="7"/>
      <c r="M119" s="2"/>
      <c r="N119" s="2"/>
      <c r="O119" s="29">
        <f>(IF(AND(J119&gt;0,J119&lt;=I119),J119,I119)*(L119-M119+N119))</f>
        <v>0</v>
      </c>
      <c r="P119" s="12"/>
      <c r="Q119" s="2"/>
      <c r="R119" s="2"/>
    </row>
    <row r="120" spans="1:18" ht="90">
      <c r="A120">
        <v>13</v>
      </c>
      <c r="B120">
        <v>15</v>
      </c>
      <c r="C120">
        <v>2022</v>
      </c>
      <c r="D120">
        <v>104</v>
      </c>
      <c r="G120" s="15">
        <v>104</v>
      </c>
      <c r="H120" s="20" t="s">
        <v>137</v>
      </c>
      <c r="I120" s="23">
        <v>4</v>
      </c>
      <c r="J120" s="23" t="s">
        <v>30</v>
      </c>
      <c r="K120" s="15" t="s">
        <v>26</v>
      </c>
      <c r="L120" s="7"/>
      <c r="M120" s="2"/>
      <c r="N120" s="2"/>
      <c r="O120" s="29">
        <f>(IF(AND(J120&gt;0,J120&lt;=I120),J120,I120)*(L120-M120+N120))</f>
        <v>0</v>
      </c>
      <c r="P120" s="12"/>
      <c r="Q120" s="2"/>
      <c r="R120" s="2"/>
    </row>
    <row r="121" spans="1:18" ht="56.25">
      <c r="A121">
        <v>13</v>
      </c>
      <c r="B121">
        <v>15</v>
      </c>
      <c r="C121">
        <v>2022</v>
      </c>
      <c r="D121">
        <v>105</v>
      </c>
      <c r="G121" s="15">
        <v>105</v>
      </c>
      <c r="H121" s="20" t="s">
        <v>138</v>
      </c>
      <c r="I121" s="23">
        <v>225</v>
      </c>
      <c r="J121" s="23" t="s">
        <v>30</v>
      </c>
      <c r="K121" s="15" t="s">
        <v>26</v>
      </c>
      <c r="L121" s="7"/>
      <c r="M121" s="2"/>
      <c r="N121" s="2"/>
      <c r="O121" s="29">
        <f>(IF(AND(J121&gt;0,J121&lt;=I121),J121,I121)*(L121-M121+N121))</f>
        <v>0</v>
      </c>
      <c r="P121" s="12"/>
      <c r="Q121" s="2"/>
      <c r="R121" s="2"/>
    </row>
    <row r="122" spans="1:18" ht="56.25">
      <c r="A122">
        <v>13</v>
      </c>
      <c r="B122">
        <v>15</v>
      </c>
      <c r="C122">
        <v>2022</v>
      </c>
      <c r="D122">
        <v>106</v>
      </c>
      <c r="G122" s="15">
        <v>106</v>
      </c>
      <c r="H122" s="20" t="s">
        <v>139</v>
      </c>
      <c r="I122" s="23">
        <v>113</v>
      </c>
      <c r="J122" s="23" t="s">
        <v>30</v>
      </c>
      <c r="K122" s="15" t="s">
        <v>26</v>
      </c>
      <c r="L122" s="7"/>
      <c r="M122" s="2"/>
      <c r="N122" s="2"/>
      <c r="O122" s="29">
        <f>(IF(AND(J122&gt;0,J122&lt;=I122),J122,I122)*(L122-M122+N122))</f>
        <v>0</v>
      </c>
      <c r="P122" s="12"/>
      <c r="Q122" s="2"/>
      <c r="R122" s="2"/>
    </row>
    <row r="123" spans="1:18" ht="67.5">
      <c r="A123">
        <v>13</v>
      </c>
      <c r="B123">
        <v>15</v>
      </c>
      <c r="C123">
        <v>2022</v>
      </c>
      <c r="D123">
        <v>107</v>
      </c>
      <c r="G123" s="15">
        <v>107</v>
      </c>
      <c r="H123" s="20" t="s">
        <v>140</v>
      </c>
      <c r="I123" s="23">
        <v>225</v>
      </c>
      <c r="J123" s="23" t="s">
        <v>30</v>
      </c>
      <c r="K123" s="15" t="s">
        <v>26</v>
      </c>
      <c r="L123" s="7"/>
      <c r="M123" s="2"/>
      <c r="N123" s="2"/>
      <c r="O123" s="29">
        <f>(IF(AND(J123&gt;0,J123&lt;=I123),J123,I123)*(L123-M123+N123))</f>
        <v>0</v>
      </c>
      <c r="P123" s="12"/>
      <c r="Q123" s="2"/>
      <c r="R123" s="2"/>
    </row>
    <row r="124" spans="1:18" ht="22.5">
      <c r="A124">
        <v>13</v>
      </c>
      <c r="B124">
        <v>15</v>
      </c>
      <c r="C124">
        <v>2022</v>
      </c>
      <c r="D124">
        <v>108</v>
      </c>
      <c r="G124" s="15">
        <v>108</v>
      </c>
      <c r="H124" s="20" t="s">
        <v>141</v>
      </c>
      <c r="I124" s="23">
        <v>4</v>
      </c>
      <c r="J124" s="23" t="s">
        <v>142</v>
      </c>
      <c r="K124" s="15" t="s">
        <v>26</v>
      </c>
      <c r="L124" s="7"/>
      <c r="M124" s="2"/>
      <c r="N124" s="2"/>
      <c r="O124" s="29">
        <f>(IF(AND(J124&gt;0,J124&lt;=I124),J124,I124)*(L124-M124+N124))</f>
        <v>0</v>
      </c>
      <c r="P124" s="12"/>
      <c r="Q124" s="2"/>
      <c r="R124" s="2"/>
    </row>
    <row r="125" spans="1:18" ht="22.5">
      <c r="A125">
        <v>13</v>
      </c>
      <c r="B125">
        <v>15</v>
      </c>
      <c r="C125">
        <v>2022</v>
      </c>
      <c r="D125">
        <v>109</v>
      </c>
      <c r="G125" s="15">
        <v>109</v>
      </c>
      <c r="H125" s="20" t="s">
        <v>143</v>
      </c>
      <c r="I125" s="23">
        <v>4</v>
      </c>
      <c r="J125" s="23" t="s">
        <v>142</v>
      </c>
      <c r="K125" s="15" t="s">
        <v>26</v>
      </c>
      <c r="L125" s="7"/>
      <c r="M125" s="2"/>
      <c r="N125" s="2"/>
      <c r="O125" s="29">
        <f>(IF(AND(J125&gt;0,J125&lt;=I125),J125,I125)*(L125-M125+N125))</f>
        <v>0</v>
      </c>
      <c r="P125" s="12"/>
      <c r="Q125" s="2"/>
      <c r="R125" s="2"/>
    </row>
    <row r="126" spans="1:18" ht="22.5">
      <c r="A126">
        <v>13</v>
      </c>
      <c r="B126">
        <v>15</v>
      </c>
      <c r="C126">
        <v>2022</v>
      </c>
      <c r="D126">
        <v>110</v>
      </c>
      <c r="G126" s="15">
        <v>110</v>
      </c>
      <c r="H126" s="20" t="s">
        <v>144</v>
      </c>
      <c r="I126" s="23">
        <v>3</v>
      </c>
      <c r="J126" s="23" t="s">
        <v>25</v>
      </c>
      <c r="K126" s="15" t="s">
        <v>26</v>
      </c>
      <c r="L126" s="7"/>
      <c r="M126" s="2"/>
      <c r="N126" s="2"/>
      <c r="O126" s="29">
        <f>(IF(AND(J126&gt;0,J126&lt;=I126),J126,I126)*(L126-M126+N126))</f>
        <v>0</v>
      </c>
      <c r="P126" s="12"/>
      <c r="Q126" s="2"/>
      <c r="R126" s="2"/>
    </row>
    <row r="127" spans="1:18" ht="22.5">
      <c r="A127">
        <v>13</v>
      </c>
      <c r="B127">
        <v>15</v>
      </c>
      <c r="C127">
        <v>2022</v>
      </c>
      <c r="D127">
        <v>111</v>
      </c>
      <c r="G127" s="15">
        <v>111</v>
      </c>
      <c r="H127" s="20" t="s">
        <v>145</v>
      </c>
      <c r="I127" s="23">
        <v>3</v>
      </c>
      <c r="J127" s="23" t="s">
        <v>25</v>
      </c>
      <c r="K127" s="15" t="s">
        <v>26</v>
      </c>
      <c r="L127" s="7"/>
      <c r="M127" s="2"/>
      <c r="N127" s="2"/>
      <c r="O127" s="29">
        <f>(IF(AND(J127&gt;0,J127&lt;=I127),J127,I127)*(L127-M127+N127))</f>
        <v>0</v>
      </c>
      <c r="P127" s="12"/>
      <c r="Q127" s="2"/>
      <c r="R127" s="2"/>
    </row>
    <row r="128" spans="1:18" ht="22.5">
      <c r="A128">
        <v>13</v>
      </c>
      <c r="B128">
        <v>15</v>
      </c>
      <c r="C128">
        <v>2022</v>
      </c>
      <c r="D128">
        <v>112</v>
      </c>
      <c r="G128" s="15">
        <v>112</v>
      </c>
      <c r="H128" s="20" t="s">
        <v>146</v>
      </c>
      <c r="I128" s="23">
        <v>3</v>
      </c>
      <c r="J128" s="23" t="s">
        <v>25</v>
      </c>
      <c r="K128" s="15" t="s">
        <v>26</v>
      </c>
      <c r="L128" s="7"/>
      <c r="M128" s="2"/>
      <c r="N128" s="2"/>
      <c r="O128" s="29">
        <f>(IF(AND(J128&gt;0,J128&lt;=I128),J128,I128)*(L128-M128+N128))</f>
        <v>0</v>
      </c>
      <c r="P128" s="12"/>
      <c r="Q128" s="2"/>
      <c r="R128" s="2"/>
    </row>
    <row r="129" spans="1:18" ht="123.75">
      <c r="A129">
        <v>13</v>
      </c>
      <c r="B129">
        <v>15</v>
      </c>
      <c r="C129">
        <v>2022</v>
      </c>
      <c r="D129">
        <v>113</v>
      </c>
      <c r="G129" s="15">
        <v>113</v>
      </c>
      <c r="H129" s="20" t="s">
        <v>147</v>
      </c>
      <c r="I129" s="23">
        <v>9</v>
      </c>
      <c r="J129" s="23" t="s">
        <v>30</v>
      </c>
      <c r="K129" s="15" t="s">
        <v>26</v>
      </c>
      <c r="L129" s="7"/>
      <c r="M129" s="2"/>
      <c r="N129" s="2"/>
      <c r="O129" s="29">
        <f>(IF(AND(J129&gt;0,J129&lt;=I129),J129,I129)*(L129-M129+N129))</f>
        <v>0</v>
      </c>
      <c r="P129" s="12"/>
      <c r="Q129" s="2"/>
      <c r="R129" s="2"/>
    </row>
    <row r="130" spans="1:18" ht="135">
      <c r="A130">
        <v>13</v>
      </c>
      <c r="B130">
        <v>15</v>
      </c>
      <c r="C130">
        <v>2022</v>
      </c>
      <c r="D130">
        <v>114</v>
      </c>
      <c r="G130" s="15">
        <v>114</v>
      </c>
      <c r="H130" s="20" t="s">
        <v>148</v>
      </c>
      <c r="I130" s="23">
        <v>5</v>
      </c>
      <c r="J130" s="23" t="s">
        <v>30</v>
      </c>
      <c r="K130" s="15" t="s">
        <v>26</v>
      </c>
      <c r="L130" s="7"/>
      <c r="M130" s="2"/>
      <c r="N130" s="2"/>
      <c r="O130" s="29">
        <f>(IF(AND(J130&gt;0,J130&lt;=I130),J130,I130)*(L130-M130+N130))</f>
        <v>0</v>
      </c>
      <c r="P130" s="12"/>
      <c r="Q130" s="2"/>
      <c r="R130" s="2"/>
    </row>
    <row r="131" spans="1:18" ht="67.5">
      <c r="A131">
        <v>13</v>
      </c>
      <c r="B131">
        <v>15</v>
      </c>
      <c r="C131">
        <v>2022</v>
      </c>
      <c r="D131">
        <v>115</v>
      </c>
      <c r="G131" s="15">
        <v>115</v>
      </c>
      <c r="H131" s="20" t="s">
        <v>149</v>
      </c>
      <c r="I131" s="23">
        <v>4</v>
      </c>
      <c r="J131" s="23" t="s">
        <v>30</v>
      </c>
      <c r="K131" s="15" t="s">
        <v>26</v>
      </c>
      <c r="L131" s="7"/>
      <c r="M131" s="2"/>
      <c r="N131" s="2"/>
      <c r="O131" s="29">
        <f>(IF(AND(J131&gt;0,J131&lt;=I131),J131,I131)*(L131-M131+N131))</f>
        <v>0</v>
      </c>
      <c r="P131" s="12"/>
      <c r="Q131" s="2"/>
      <c r="R131" s="2"/>
    </row>
    <row r="132" spans="1:18" ht="67.5">
      <c r="A132">
        <v>13</v>
      </c>
      <c r="B132">
        <v>15</v>
      </c>
      <c r="C132">
        <v>2022</v>
      </c>
      <c r="D132">
        <v>116</v>
      </c>
      <c r="G132" s="15">
        <v>116</v>
      </c>
      <c r="H132" s="20" t="s">
        <v>150</v>
      </c>
      <c r="I132" s="23">
        <v>5</v>
      </c>
      <c r="J132" s="23" t="s">
        <v>30</v>
      </c>
      <c r="K132" s="15" t="s">
        <v>26</v>
      </c>
      <c r="L132" s="7"/>
      <c r="M132" s="2"/>
      <c r="N132" s="2"/>
      <c r="O132" s="29">
        <f>(IF(AND(J132&gt;0,J132&lt;=I132),J132,I132)*(L132-M132+N132))</f>
        <v>0</v>
      </c>
      <c r="P132" s="12"/>
      <c r="Q132" s="2"/>
      <c r="R132" s="2"/>
    </row>
    <row r="133" spans="1:18" ht="56.25">
      <c r="A133">
        <v>13</v>
      </c>
      <c r="B133">
        <v>15</v>
      </c>
      <c r="C133">
        <v>2022</v>
      </c>
      <c r="D133">
        <v>117</v>
      </c>
      <c r="G133" s="15">
        <v>117</v>
      </c>
      <c r="H133" s="20" t="s">
        <v>151</v>
      </c>
      <c r="I133" s="23">
        <v>5</v>
      </c>
      <c r="J133" s="23" t="s">
        <v>30</v>
      </c>
      <c r="K133" s="15" t="s">
        <v>26</v>
      </c>
      <c r="L133" s="7"/>
      <c r="M133" s="2"/>
      <c r="N133" s="2"/>
      <c r="O133" s="29">
        <f>(IF(AND(J133&gt;0,J133&lt;=I133),J133,I133)*(L133-M133+N133))</f>
        <v>0</v>
      </c>
      <c r="P133" s="12"/>
      <c r="Q133" s="2"/>
      <c r="R133" s="2"/>
    </row>
    <row r="134" spans="1:18" ht="56.25">
      <c r="A134">
        <v>13</v>
      </c>
      <c r="B134">
        <v>15</v>
      </c>
      <c r="C134">
        <v>2022</v>
      </c>
      <c r="D134">
        <v>118</v>
      </c>
      <c r="G134" s="15">
        <v>118</v>
      </c>
      <c r="H134" s="20" t="s">
        <v>152</v>
      </c>
      <c r="I134" s="23">
        <v>5</v>
      </c>
      <c r="J134" s="23" t="s">
        <v>30</v>
      </c>
      <c r="K134" s="15" t="s">
        <v>26</v>
      </c>
      <c r="L134" s="7"/>
      <c r="M134" s="2"/>
      <c r="N134" s="2"/>
      <c r="O134" s="29">
        <f>(IF(AND(J134&gt;0,J134&lt;=I134),J134,I134)*(L134-M134+N134))</f>
        <v>0</v>
      </c>
      <c r="P134" s="12"/>
      <c r="Q134" s="2"/>
      <c r="R134" s="2"/>
    </row>
    <row r="135" spans="1:18" ht="56.25">
      <c r="A135">
        <v>13</v>
      </c>
      <c r="B135">
        <v>15</v>
      </c>
      <c r="C135">
        <v>2022</v>
      </c>
      <c r="D135">
        <v>119</v>
      </c>
      <c r="G135" s="15">
        <v>119</v>
      </c>
      <c r="H135" s="20" t="s">
        <v>153</v>
      </c>
      <c r="I135" s="23">
        <v>5</v>
      </c>
      <c r="J135" s="23" t="s">
        <v>30</v>
      </c>
      <c r="K135" s="15" t="s">
        <v>26</v>
      </c>
      <c r="L135" s="7"/>
      <c r="M135" s="2"/>
      <c r="N135" s="2"/>
      <c r="O135" s="29">
        <f>(IF(AND(J135&gt;0,J135&lt;=I135),J135,I135)*(L135-M135+N135))</f>
        <v>0</v>
      </c>
      <c r="P135" s="12"/>
      <c r="Q135" s="2"/>
      <c r="R135" s="2"/>
    </row>
    <row r="136" spans="1:18" ht="22.5">
      <c r="A136">
        <v>13</v>
      </c>
      <c r="B136">
        <v>15</v>
      </c>
      <c r="C136">
        <v>2022</v>
      </c>
      <c r="D136">
        <v>120</v>
      </c>
      <c r="G136" s="15">
        <v>120</v>
      </c>
      <c r="H136" s="20" t="s">
        <v>154</v>
      </c>
      <c r="I136" s="23">
        <v>8</v>
      </c>
      <c r="J136" s="23" t="s">
        <v>25</v>
      </c>
      <c r="K136" s="15" t="s">
        <v>26</v>
      </c>
      <c r="L136" s="7"/>
      <c r="M136" s="2"/>
      <c r="N136" s="2"/>
      <c r="O136" s="29">
        <f>(IF(AND(J136&gt;0,J136&lt;=I136),J136,I136)*(L136-M136+N136))</f>
        <v>0</v>
      </c>
      <c r="P136" s="12"/>
      <c r="Q136" s="2"/>
      <c r="R136" s="2"/>
    </row>
    <row r="137" spans="1:18" ht="22.5">
      <c r="A137">
        <v>13</v>
      </c>
      <c r="B137">
        <v>15</v>
      </c>
      <c r="C137">
        <v>2022</v>
      </c>
      <c r="D137">
        <v>121</v>
      </c>
      <c r="G137" s="15">
        <v>121</v>
      </c>
      <c r="H137" s="20" t="s">
        <v>155</v>
      </c>
      <c r="I137" s="23">
        <v>8</v>
      </c>
      <c r="J137" s="23" t="s">
        <v>25</v>
      </c>
      <c r="K137" s="15" t="s">
        <v>26</v>
      </c>
      <c r="L137" s="7"/>
      <c r="M137" s="2"/>
      <c r="N137" s="2"/>
      <c r="O137" s="29">
        <f>(IF(AND(J137&gt;0,J137&lt;=I137),J137,I137)*(L137-M137+N137))</f>
        <v>0</v>
      </c>
      <c r="P137" s="12"/>
      <c r="Q137" s="2"/>
      <c r="R137" s="2"/>
    </row>
    <row r="138" spans="1:18" ht="56.25">
      <c r="A138">
        <v>13</v>
      </c>
      <c r="B138">
        <v>15</v>
      </c>
      <c r="C138">
        <v>2022</v>
      </c>
      <c r="D138">
        <v>122</v>
      </c>
      <c r="G138" s="15">
        <v>122</v>
      </c>
      <c r="H138" s="20" t="s">
        <v>156</v>
      </c>
      <c r="I138" s="23">
        <v>9</v>
      </c>
      <c r="J138" s="23" t="s">
        <v>30</v>
      </c>
      <c r="K138" s="15" t="s">
        <v>26</v>
      </c>
      <c r="L138" s="7"/>
      <c r="M138" s="2"/>
      <c r="N138" s="2"/>
      <c r="O138" s="29">
        <f>(IF(AND(J138&gt;0,J138&lt;=I138),J138,I138)*(L138-M138+N138))</f>
        <v>0</v>
      </c>
      <c r="P138" s="12"/>
      <c r="Q138" s="2"/>
      <c r="R138" s="2"/>
    </row>
    <row r="139" spans="1:18" ht="56.25">
      <c r="A139">
        <v>13</v>
      </c>
      <c r="B139">
        <v>15</v>
      </c>
      <c r="C139">
        <v>2022</v>
      </c>
      <c r="D139">
        <v>123</v>
      </c>
      <c r="G139" s="15">
        <v>123</v>
      </c>
      <c r="H139" s="20" t="s">
        <v>157</v>
      </c>
      <c r="I139" s="23">
        <v>9</v>
      </c>
      <c r="J139" s="23" t="s">
        <v>30</v>
      </c>
      <c r="K139" s="15" t="s">
        <v>26</v>
      </c>
      <c r="L139" s="7"/>
      <c r="M139" s="2"/>
      <c r="N139" s="2"/>
      <c r="O139" s="29">
        <f>(IF(AND(J139&gt;0,J139&lt;=I139),J139,I139)*(L139-M139+N139))</f>
        <v>0</v>
      </c>
      <c r="P139" s="12"/>
      <c r="Q139" s="2"/>
      <c r="R139" s="2"/>
    </row>
    <row r="140" spans="1:18" ht="56.25">
      <c r="A140">
        <v>13</v>
      </c>
      <c r="B140">
        <v>15</v>
      </c>
      <c r="C140">
        <v>2022</v>
      </c>
      <c r="D140">
        <v>124</v>
      </c>
      <c r="G140" s="15">
        <v>124</v>
      </c>
      <c r="H140" s="20" t="s">
        <v>158</v>
      </c>
      <c r="I140" s="23">
        <v>9</v>
      </c>
      <c r="J140" s="23" t="s">
        <v>30</v>
      </c>
      <c r="K140" s="15" t="s">
        <v>26</v>
      </c>
      <c r="L140" s="7"/>
      <c r="M140" s="2"/>
      <c r="N140" s="2"/>
      <c r="O140" s="29">
        <f>(IF(AND(J140&gt;0,J140&lt;=I140),J140,I140)*(L140-M140+N140))</f>
        <v>0</v>
      </c>
      <c r="P140" s="12"/>
      <c r="Q140" s="2"/>
      <c r="R140" s="2"/>
    </row>
    <row r="141" spans="1:18" ht="56.25">
      <c r="A141">
        <v>13</v>
      </c>
      <c r="B141">
        <v>15</v>
      </c>
      <c r="C141">
        <v>2022</v>
      </c>
      <c r="D141">
        <v>125</v>
      </c>
      <c r="G141" s="15">
        <v>125</v>
      </c>
      <c r="H141" s="20" t="s">
        <v>159</v>
      </c>
      <c r="I141" s="23">
        <v>9</v>
      </c>
      <c r="J141" s="23" t="s">
        <v>30</v>
      </c>
      <c r="K141" s="15" t="s">
        <v>26</v>
      </c>
      <c r="L141" s="7"/>
      <c r="M141" s="2"/>
      <c r="N141" s="2"/>
      <c r="O141" s="29">
        <f>(IF(AND(J141&gt;0,J141&lt;=I141),J141,I141)*(L141-M141+N141))</f>
        <v>0</v>
      </c>
      <c r="P141" s="12"/>
      <c r="Q141" s="2"/>
      <c r="R141" s="2"/>
    </row>
    <row r="142" spans="1:18" ht="56.25">
      <c r="A142">
        <v>13</v>
      </c>
      <c r="B142">
        <v>15</v>
      </c>
      <c r="C142">
        <v>2022</v>
      </c>
      <c r="D142">
        <v>126</v>
      </c>
      <c r="G142" s="15">
        <v>126</v>
      </c>
      <c r="H142" s="20" t="s">
        <v>160</v>
      </c>
      <c r="I142" s="23">
        <v>9</v>
      </c>
      <c r="J142" s="23" t="s">
        <v>30</v>
      </c>
      <c r="K142" s="15" t="s">
        <v>26</v>
      </c>
      <c r="L142" s="7"/>
      <c r="M142" s="2"/>
      <c r="N142" s="2"/>
      <c r="O142" s="29">
        <f>(IF(AND(J142&gt;0,J142&lt;=I142),J142,I142)*(L142-M142+N142))</f>
        <v>0</v>
      </c>
      <c r="P142" s="12"/>
      <c r="Q142" s="2"/>
      <c r="R142" s="2"/>
    </row>
    <row r="143" spans="1:18" ht="56.25">
      <c r="A143">
        <v>13</v>
      </c>
      <c r="B143">
        <v>15</v>
      </c>
      <c r="C143">
        <v>2022</v>
      </c>
      <c r="D143">
        <v>127</v>
      </c>
      <c r="G143" s="15">
        <v>127</v>
      </c>
      <c r="H143" s="20" t="s">
        <v>161</v>
      </c>
      <c r="I143" s="23">
        <v>9</v>
      </c>
      <c r="J143" s="23" t="s">
        <v>30</v>
      </c>
      <c r="K143" s="15" t="s">
        <v>26</v>
      </c>
      <c r="L143" s="7"/>
      <c r="M143" s="2"/>
      <c r="N143" s="2"/>
      <c r="O143" s="29">
        <f>(IF(AND(J143&gt;0,J143&lt;=I143),J143,I143)*(L143-M143+N143))</f>
        <v>0</v>
      </c>
      <c r="P143" s="12"/>
      <c r="Q143" s="2"/>
      <c r="R143" s="2"/>
    </row>
    <row r="144" spans="1:18" ht="56.25">
      <c r="A144">
        <v>13</v>
      </c>
      <c r="B144">
        <v>15</v>
      </c>
      <c r="C144">
        <v>2022</v>
      </c>
      <c r="D144">
        <v>128</v>
      </c>
      <c r="G144" s="15">
        <v>128</v>
      </c>
      <c r="H144" s="20" t="s">
        <v>162</v>
      </c>
      <c r="I144" s="23">
        <v>9</v>
      </c>
      <c r="J144" s="23" t="s">
        <v>30</v>
      </c>
      <c r="K144" s="15" t="s">
        <v>26</v>
      </c>
      <c r="L144" s="7"/>
      <c r="M144" s="2"/>
      <c r="N144" s="2"/>
      <c r="O144" s="29">
        <f>(IF(AND(J144&gt;0,J144&lt;=I144),J144,I144)*(L144-M144+N144))</f>
        <v>0</v>
      </c>
      <c r="P144" s="12"/>
      <c r="Q144" s="2"/>
      <c r="R144" s="2"/>
    </row>
    <row r="145" spans="1:18" ht="45">
      <c r="A145">
        <v>13</v>
      </c>
      <c r="B145">
        <v>15</v>
      </c>
      <c r="C145">
        <v>2022</v>
      </c>
      <c r="D145">
        <v>129</v>
      </c>
      <c r="G145" s="15">
        <v>129</v>
      </c>
      <c r="H145" s="20" t="s">
        <v>163</v>
      </c>
      <c r="I145" s="23">
        <v>8</v>
      </c>
      <c r="J145" s="23" t="s">
        <v>30</v>
      </c>
      <c r="K145" s="15" t="s">
        <v>26</v>
      </c>
      <c r="L145" s="7"/>
      <c r="M145" s="2"/>
      <c r="N145" s="2"/>
      <c r="O145" s="29">
        <f>(IF(AND(J145&gt;0,J145&lt;=I145),J145,I145)*(L145-M145+N145))</f>
        <v>0</v>
      </c>
      <c r="P145" s="12"/>
      <c r="Q145" s="2"/>
      <c r="R145" s="2"/>
    </row>
    <row r="146" spans="1:18" ht="45">
      <c r="A146">
        <v>13</v>
      </c>
      <c r="B146">
        <v>15</v>
      </c>
      <c r="C146">
        <v>2022</v>
      </c>
      <c r="D146">
        <v>130</v>
      </c>
      <c r="G146" s="15">
        <v>130</v>
      </c>
      <c r="H146" s="20" t="s">
        <v>164</v>
      </c>
      <c r="I146" s="23">
        <v>19</v>
      </c>
      <c r="J146" s="23" t="s">
        <v>30</v>
      </c>
      <c r="K146" s="15" t="s">
        <v>26</v>
      </c>
      <c r="L146" s="7"/>
      <c r="M146" s="2"/>
      <c r="N146" s="2"/>
      <c r="O146" s="29">
        <f>(IF(AND(J146&gt;0,J146&lt;=I146),J146,I146)*(L146-M146+N146))</f>
        <v>0</v>
      </c>
      <c r="P146" s="12"/>
      <c r="Q146" s="2"/>
      <c r="R146" s="2"/>
    </row>
    <row r="147" spans="1:18" ht="45">
      <c r="A147">
        <v>13</v>
      </c>
      <c r="B147">
        <v>15</v>
      </c>
      <c r="C147">
        <v>2022</v>
      </c>
      <c r="D147">
        <v>131</v>
      </c>
      <c r="G147" s="15">
        <v>131</v>
      </c>
      <c r="H147" s="20" t="s">
        <v>165</v>
      </c>
      <c r="I147" s="23">
        <v>19</v>
      </c>
      <c r="J147" s="23" t="s">
        <v>30</v>
      </c>
      <c r="K147" s="15" t="s">
        <v>26</v>
      </c>
      <c r="L147" s="7"/>
      <c r="M147" s="2"/>
      <c r="N147" s="2"/>
      <c r="O147" s="29">
        <f>(IF(AND(J147&gt;0,J147&lt;=I147),J147,I147)*(L147-M147+N147))</f>
        <v>0</v>
      </c>
      <c r="P147" s="12"/>
      <c r="Q147" s="2"/>
      <c r="R147" s="2"/>
    </row>
    <row r="148" spans="1:18" ht="45">
      <c r="A148">
        <v>13</v>
      </c>
      <c r="B148">
        <v>15</v>
      </c>
      <c r="C148">
        <v>2022</v>
      </c>
      <c r="D148">
        <v>132</v>
      </c>
      <c r="G148" s="15">
        <v>132</v>
      </c>
      <c r="H148" s="20" t="s">
        <v>166</v>
      </c>
      <c r="I148" s="23">
        <v>19</v>
      </c>
      <c r="J148" s="23" t="s">
        <v>30</v>
      </c>
      <c r="K148" s="15" t="s">
        <v>26</v>
      </c>
      <c r="L148" s="7"/>
      <c r="M148" s="2"/>
      <c r="N148" s="2"/>
      <c r="O148" s="29">
        <f>(IF(AND(J148&gt;0,J148&lt;=I148),J148,I148)*(L148-M148+N148))</f>
        <v>0</v>
      </c>
      <c r="P148" s="12"/>
      <c r="Q148" s="2"/>
      <c r="R148" s="2"/>
    </row>
    <row r="149" spans="1:18" ht="56.25">
      <c r="A149">
        <v>13</v>
      </c>
      <c r="B149">
        <v>15</v>
      </c>
      <c r="C149">
        <v>2022</v>
      </c>
      <c r="D149">
        <v>133</v>
      </c>
      <c r="G149" s="15">
        <v>133</v>
      </c>
      <c r="H149" s="20" t="s">
        <v>167</v>
      </c>
      <c r="I149" s="23">
        <v>4</v>
      </c>
      <c r="J149" s="23" t="s">
        <v>30</v>
      </c>
      <c r="K149" s="15" t="s">
        <v>26</v>
      </c>
      <c r="L149" s="7"/>
      <c r="M149" s="2"/>
      <c r="N149" s="2"/>
      <c r="O149" s="29">
        <f>(IF(AND(J149&gt;0,J149&lt;=I149),J149,I149)*(L149-M149+N149))</f>
        <v>0</v>
      </c>
      <c r="P149" s="12"/>
      <c r="Q149" s="2"/>
      <c r="R149" s="2"/>
    </row>
    <row r="150" spans="1:18" ht="56.25">
      <c r="A150">
        <v>13</v>
      </c>
      <c r="B150">
        <v>15</v>
      </c>
      <c r="C150">
        <v>2022</v>
      </c>
      <c r="D150">
        <v>134</v>
      </c>
      <c r="G150" s="15">
        <v>134</v>
      </c>
      <c r="H150" s="20" t="s">
        <v>168</v>
      </c>
      <c r="I150" s="23">
        <v>4</v>
      </c>
      <c r="J150" s="23" t="s">
        <v>30</v>
      </c>
      <c r="K150" s="15" t="s">
        <v>26</v>
      </c>
      <c r="L150" s="7"/>
      <c r="M150" s="2"/>
      <c r="N150" s="2"/>
      <c r="O150" s="29">
        <f>(IF(AND(J150&gt;0,J150&lt;=I150),J150,I150)*(L150-M150+N150))</f>
        <v>0</v>
      </c>
      <c r="P150" s="12"/>
      <c r="Q150" s="2"/>
      <c r="R150" s="2"/>
    </row>
    <row r="151" spans="1:18" ht="45">
      <c r="A151">
        <v>13</v>
      </c>
      <c r="B151">
        <v>15</v>
      </c>
      <c r="C151">
        <v>2022</v>
      </c>
      <c r="D151">
        <v>135</v>
      </c>
      <c r="G151" s="15">
        <v>135</v>
      </c>
      <c r="H151" s="20" t="s">
        <v>169</v>
      </c>
      <c r="I151" s="23">
        <v>5</v>
      </c>
      <c r="J151" s="23" t="s">
        <v>30</v>
      </c>
      <c r="K151" s="15" t="s">
        <v>26</v>
      </c>
      <c r="L151" s="7"/>
      <c r="M151" s="2"/>
      <c r="N151" s="2"/>
      <c r="O151" s="29">
        <f>(IF(AND(J151&gt;0,J151&lt;=I151),J151,I151)*(L151-M151+N151))</f>
        <v>0</v>
      </c>
      <c r="P151" s="12"/>
      <c r="Q151" s="2"/>
      <c r="R151" s="2"/>
    </row>
    <row r="152" spans="1:18" ht="45">
      <c r="A152">
        <v>13</v>
      </c>
      <c r="B152">
        <v>15</v>
      </c>
      <c r="C152">
        <v>2022</v>
      </c>
      <c r="D152">
        <v>136</v>
      </c>
      <c r="G152" s="15">
        <v>136</v>
      </c>
      <c r="H152" s="20" t="s">
        <v>170</v>
      </c>
      <c r="I152" s="23">
        <v>5</v>
      </c>
      <c r="J152" s="23" t="s">
        <v>30</v>
      </c>
      <c r="K152" s="15" t="s">
        <v>26</v>
      </c>
      <c r="L152" s="7"/>
      <c r="M152" s="2"/>
      <c r="N152" s="2"/>
      <c r="O152" s="29">
        <f>(IF(AND(J152&gt;0,J152&lt;=I152),J152,I152)*(L152-M152+N152))</f>
        <v>0</v>
      </c>
      <c r="P152" s="12"/>
      <c r="Q152" s="2"/>
      <c r="R152" s="2"/>
    </row>
    <row r="153" spans="1:18" ht="45">
      <c r="A153">
        <v>13</v>
      </c>
      <c r="B153">
        <v>15</v>
      </c>
      <c r="C153">
        <v>2022</v>
      </c>
      <c r="D153">
        <v>137</v>
      </c>
      <c r="G153" s="15">
        <v>137</v>
      </c>
      <c r="H153" s="20" t="s">
        <v>171</v>
      </c>
      <c r="I153" s="23">
        <v>5</v>
      </c>
      <c r="J153" s="23" t="s">
        <v>30</v>
      </c>
      <c r="K153" s="15" t="s">
        <v>26</v>
      </c>
      <c r="L153" s="7"/>
      <c r="M153" s="2"/>
      <c r="N153" s="2"/>
      <c r="O153" s="29">
        <f>(IF(AND(J153&gt;0,J153&lt;=I153),J153,I153)*(L153-M153+N153))</f>
        <v>0</v>
      </c>
      <c r="P153" s="12"/>
      <c r="Q153" s="2"/>
      <c r="R153" s="2"/>
    </row>
    <row r="154" spans="1:18" ht="45">
      <c r="A154">
        <v>13</v>
      </c>
      <c r="B154">
        <v>15</v>
      </c>
      <c r="C154">
        <v>2022</v>
      </c>
      <c r="D154">
        <v>138</v>
      </c>
      <c r="G154" s="15">
        <v>138</v>
      </c>
      <c r="H154" s="20" t="s">
        <v>172</v>
      </c>
      <c r="I154" s="23">
        <v>5</v>
      </c>
      <c r="J154" s="23" t="s">
        <v>30</v>
      </c>
      <c r="K154" s="15" t="s">
        <v>26</v>
      </c>
      <c r="L154" s="7"/>
      <c r="M154" s="2"/>
      <c r="N154" s="2"/>
      <c r="O154" s="29">
        <f>(IF(AND(J154&gt;0,J154&lt;=I154),J154,I154)*(L154-M154+N154))</f>
        <v>0</v>
      </c>
      <c r="P154" s="12"/>
      <c r="Q154" s="2"/>
      <c r="R154" s="2"/>
    </row>
    <row r="155" spans="1:18" ht="45">
      <c r="A155">
        <v>13</v>
      </c>
      <c r="B155">
        <v>15</v>
      </c>
      <c r="C155">
        <v>2022</v>
      </c>
      <c r="D155">
        <v>139</v>
      </c>
      <c r="G155" s="15">
        <v>139</v>
      </c>
      <c r="H155" s="20" t="s">
        <v>173</v>
      </c>
      <c r="I155" s="23">
        <v>5</v>
      </c>
      <c r="J155" s="23" t="s">
        <v>30</v>
      </c>
      <c r="K155" s="15" t="s">
        <v>26</v>
      </c>
      <c r="L155" s="7"/>
      <c r="M155" s="2"/>
      <c r="N155" s="2"/>
      <c r="O155" s="29">
        <f>(IF(AND(J155&gt;0,J155&lt;=I155),J155,I155)*(L155-M155+N155))</f>
        <v>0</v>
      </c>
      <c r="P155" s="12"/>
      <c r="Q155" s="2"/>
      <c r="R155" s="2"/>
    </row>
    <row r="156" spans="1:18" ht="78.75">
      <c r="A156">
        <v>13</v>
      </c>
      <c r="B156">
        <v>15</v>
      </c>
      <c r="C156">
        <v>2022</v>
      </c>
      <c r="D156">
        <v>140</v>
      </c>
      <c r="G156" s="15">
        <v>140</v>
      </c>
      <c r="H156" s="20" t="s">
        <v>174</v>
      </c>
      <c r="I156" s="23">
        <v>5</v>
      </c>
      <c r="J156" s="23" t="s">
        <v>30</v>
      </c>
      <c r="K156" s="15" t="s">
        <v>26</v>
      </c>
      <c r="L156" s="7"/>
      <c r="M156" s="2"/>
      <c r="N156" s="2"/>
      <c r="O156" s="29">
        <f>(IF(AND(J156&gt;0,J156&lt;=I156),J156,I156)*(L156-M156+N156))</f>
        <v>0</v>
      </c>
      <c r="P156" s="12"/>
      <c r="Q156" s="2"/>
      <c r="R156" s="2"/>
    </row>
    <row r="157" spans="1:18" ht="78.75">
      <c r="A157">
        <v>13</v>
      </c>
      <c r="B157">
        <v>15</v>
      </c>
      <c r="C157">
        <v>2022</v>
      </c>
      <c r="D157">
        <v>141</v>
      </c>
      <c r="G157" s="15">
        <v>141</v>
      </c>
      <c r="H157" s="20" t="s">
        <v>175</v>
      </c>
      <c r="I157" s="23">
        <v>5</v>
      </c>
      <c r="J157" s="23" t="s">
        <v>30</v>
      </c>
      <c r="K157" s="15" t="s">
        <v>26</v>
      </c>
      <c r="L157" s="7"/>
      <c r="M157" s="2"/>
      <c r="N157" s="2"/>
      <c r="O157" s="29">
        <f>(IF(AND(J157&gt;0,J157&lt;=I157),J157,I157)*(L157-M157+N157))</f>
        <v>0</v>
      </c>
      <c r="P157" s="12"/>
      <c r="Q157" s="2"/>
      <c r="R157" s="2"/>
    </row>
    <row r="158" spans="1:18" ht="78.75">
      <c r="A158">
        <v>13</v>
      </c>
      <c r="B158">
        <v>15</v>
      </c>
      <c r="C158">
        <v>2022</v>
      </c>
      <c r="D158">
        <v>142</v>
      </c>
      <c r="G158" s="15">
        <v>142</v>
      </c>
      <c r="H158" s="20" t="s">
        <v>176</v>
      </c>
      <c r="I158" s="23">
        <v>5</v>
      </c>
      <c r="J158" s="23" t="s">
        <v>30</v>
      </c>
      <c r="K158" s="15" t="s">
        <v>26</v>
      </c>
      <c r="L158" s="7"/>
      <c r="M158" s="2"/>
      <c r="N158" s="2"/>
      <c r="O158" s="29">
        <f>(IF(AND(J158&gt;0,J158&lt;=I158),J158,I158)*(L158-M158+N158))</f>
        <v>0</v>
      </c>
      <c r="P158" s="12"/>
      <c r="Q158" s="2"/>
      <c r="R158" s="2"/>
    </row>
    <row r="159" spans="1:18" ht="78.75">
      <c r="A159">
        <v>13</v>
      </c>
      <c r="B159">
        <v>15</v>
      </c>
      <c r="C159">
        <v>2022</v>
      </c>
      <c r="D159">
        <v>143</v>
      </c>
      <c r="G159" s="15">
        <v>143</v>
      </c>
      <c r="H159" s="20" t="s">
        <v>177</v>
      </c>
      <c r="I159" s="23">
        <v>5</v>
      </c>
      <c r="J159" s="23" t="s">
        <v>30</v>
      </c>
      <c r="K159" s="15" t="s">
        <v>26</v>
      </c>
      <c r="L159" s="7"/>
      <c r="M159" s="2"/>
      <c r="N159" s="2"/>
      <c r="O159" s="29">
        <f>(IF(AND(J159&gt;0,J159&lt;=I159),J159,I159)*(L159-M159+N159))</f>
        <v>0</v>
      </c>
      <c r="P159" s="12"/>
      <c r="Q159" s="2"/>
      <c r="R159" s="2"/>
    </row>
    <row r="160" spans="1:18" ht="78.75">
      <c r="A160">
        <v>13</v>
      </c>
      <c r="B160">
        <v>15</v>
      </c>
      <c r="C160">
        <v>2022</v>
      </c>
      <c r="D160">
        <v>144</v>
      </c>
      <c r="G160" s="15">
        <v>144</v>
      </c>
      <c r="H160" s="20" t="s">
        <v>178</v>
      </c>
      <c r="I160" s="23">
        <v>5</v>
      </c>
      <c r="J160" s="23" t="s">
        <v>30</v>
      </c>
      <c r="K160" s="15" t="s">
        <v>26</v>
      </c>
      <c r="L160" s="7"/>
      <c r="M160" s="2"/>
      <c r="N160" s="2"/>
      <c r="O160" s="29">
        <f>(IF(AND(J160&gt;0,J160&lt;=I160),J160,I160)*(L160-M160+N160))</f>
        <v>0</v>
      </c>
      <c r="P160" s="12"/>
      <c r="Q160" s="2"/>
      <c r="R160" s="2"/>
    </row>
    <row r="161" spans="1:18" ht="78.75">
      <c r="A161">
        <v>13</v>
      </c>
      <c r="B161">
        <v>15</v>
      </c>
      <c r="C161">
        <v>2022</v>
      </c>
      <c r="D161">
        <v>145</v>
      </c>
      <c r="G161" s="15">
        <v>145</v>
      </c>
      <c r="H161" s="20" t="s">
        <v>179</v>
      </c>
      <c r="I161" s="23">
        <v>5</v>
      </c>
      <c r="J161" s="23" t="s">
        <v>30</v>
      </c>
      <c r="K161" s="15" t="s">
        <v>26</v>
      </c>
      <c r="L161" s="7"/>
      <c r="M161" s="2"/>
      <c r="N161" s="2"/>
      <c r="O161" s="29">
        <f>(IF(AND(J161&gt;0,J161&lt;=I161),J161,I161)*(L161-M161+N161))</f>
        <v>0</v>
      </c>
      <c r="P161" s="12"/>
      <c r="Q161" s="2"/>
      <c r="R161" s="2"/>
    </row>
    <row r="162" spans="1:18" ht="78.75">
      <c r="A162">
        <v>13</v>
      </c>
      <c r="B162">
        <v>15</v>
      </c>
      <c r="C162">
        <v>2022</v>
      </c>
      <c r="D162">
        <v>146</v>
      </c>
      <c r="G162" s="15">
        <v>146</v>
      </c>
      <c r="H162" s="20" t="s">
        <v>180</v>
      </c>
      <c r="I162" s="23">
        <v>5</v>
      </c>
      <c r="J162" s="23" t="s">
        <v>30</v>
      </c>
      <c r="K162" s="15" t="s">
        <v>26</v>
      </c>
      <c r="L162" s="7"/>
      <c r="M162" s="2"/>
      <c r="N162" s="2"/>
      <c r="O162" s="29">
        <f>(IF(AND(J162&gt;0,J162&lt;=I162),J162,I162)*(L162-M162+N162))</f>
        <v>0</v>
      </c>
      <c r="P162" s="12"/>
      <c r="Q162" s="2"/>
      <c r="R162" s="2"/>
    </row>
    <row r="163" spans="1:18" ht="78.75">
      <c r="A163">
        <v>13</v>
      </c>
      <c r="B163">
        <v>15</v>
      </c>
      <c r="C163">
        <v>2022</v>
      </c>
      <c r="D163">
        <v>147</v>
      </c>
      <c r="G163" s="15">
        <v>147</v>
      </c>
      <c r="H163" s="20" t="s">
        <v>181</v>
      </c>
      <c r="I163" s="23">
        <v>5</v>
      </c>
      <c r="J163" s="23" t="s">
        <v>30</v>
      </c>
      <c r="K163" s="15" t="s">
        <v>26</v>
      </c>
      <c r="L163" s="7"/>
      <c r="M163" s="2"/>
      <c r="N163" s="2"/>
      <c r="O163" s="29">
        <f>(IF(AND(J163&gt;0,J163&lt;=I163),J163,I163)*(L163-M163+N163))</f>
        <v>0</v>
      </c>
      <c r="P163" s="12"/>
      <c r="Q163" s="2"/>
      <c r="R163" s="2"/>
    </row>
    <row r="164" spans="1:18" ht="45">
      <c r="A164">
        <v>13</v>
      </c>
      <c r="B164">
        <v>15</v>
      </c>
      <c r="C164">
        <v>2022</v>
      </c>
      <c r="D164">
        <v>148</v>
      </c>
      <c r="G164" s="15">
        <v>148</v>
      </c>
      <c r="H164" s="20" t="s">
        <v>182</v>
      </c>
      <c r="I164" s="23">
        <v>5</v>
      </c>
      <c r="J164" s="23" t="s">
        <v>30</v>
      </c>
      <c r="K164" s="15" t="s">
        <v>26</v>
      </c>
      <c r="L164" s="7"/>
      <c r="M164" s="2"/>
      <c r="N164" s="2"/>
      <c r="O164" s="29">
        <f>(IF(AND(J164&gt;0,J164&lt;=I164),J164,I164)*(L164-M164+N164))</f>
        <v>0</v>
      </c>
      <c r="P164" s="12"/>
      <c r="Q164" s="2"/>
      <c r="R164" s="2"/>
    </row>
    <row r="165" spans="1:18" ht="78.75">
      <c r="A165">
        <v>13</v>
      </c>
      <c r="B165">
        <v>15</v>
      </c>
      <c r="C165">
        <v>2022</v>
      </c>
      <c r="D165">
        <v>149</v>
      </c>
      <c r="G165" s="15">
        <v>149</v>
      </c>
      <c r="H165" s="20" t="s">
        <v>183</v>
      </c>
      <c r="I165" s="23">
        <v>5</v>
      </c>
      <c r="J165" s="23" t="s">
        <v>30</v>
      </c>
      <c r="K165" s="15" t="s">
        <v>26</v>
      </c>
      <c r="L165" s="7"/>
      <c r="M165" s="2"/>
      <c r="N165" s="2"/>
      <c r="O165" s="29">
        <f>(IF(AND(J165&gt;0,J165&lt;=I165),J165,I165)*(L165-M165+N165))</f>
        <v>0</v>
      </c>
      <c r="P165" s="12"/>
      <c r="Q165" s="2"/>
      <c r="R165" s="2"/>
    </row>
    <row r="166" spans="1:18" ht="22.5">
      <c r="A166">
        <v>13</v>
      </c>
      <c r="B166">
        <v>15</v>
      </c>
      <c r="C166">
        <v>2022</v>
      </c>
      <c r="D166">
        <v>150</v>
      </c>
      <c r="G166" s="15">
        <v>150</v>
      </c>
      <c r="H166" s="20" t="s">
        <v>184</v>
      </c>
      <c r="I166" s="23">
        <v>750</v>
      </c>
      <c r="J166" s="23" t="s">
        <v>30</v>
      </c>
      <c r="K166" s="15" t="s">
        <v>26</v>
      </c>
      <c r="L166" s="7"/>
      <c r="M166" s="2"/>
      <c r="N166" s="2"/>
      <c r="O166" s="29">
        <f>(IF(AND(J166&gt;0,J166&lt;=I166),J166,I166)*(L166-M166+N166))</f>
        <v>0</v>
      </c>
      <c r="P166" s="12"/>
      <c r="Q166" s="2"/>
      <c r="R166" s="2"/>
    </row>
    <row r="167" spans="1:18" ht="15">
      <c r="A167">
        <v>13</v>
      </c>
      <c r="B167">
        <v>15</v>
      </c>
      <c r="C167">
        <v>2022</v>
      </c>
      <c r="D167">
        <v>151</v>
      </c>
      <c r="G167" s="15">
        <v>151</v>
      </c>
      <c r="H167" s="20" t="s">
        <v>185</v>
      </c>
      <c r="I167" s="23">
        <v>4</v>
      </c>
      <c r="J167" s="23" t="s">
        <v>30</v>
      </c>
      <c r="K167" s="15" t="s">
        <v>26</v>
      </c>
      <c r="L167" s="7"/>
      <c r="M167" s="2"/>
      <c r="N167" s="2"/>
      <c r="O167" s="29">
        <f>(IF(AND(J167&gt;0,J167&lt;=I167),J167,I167)*(L167-M167+N167))</f>
        <v>0</v>
      </c>
      <c r="P167" s="12"/>
      <c r="Q167" s="2"/>
      <c r="R167" s="2"/>
    </row>
    <row r="168" spans="1:18" ht="123.75">
      <c r="A168">
        <v>13</v>
      </c>
      <c r="B168">
        <v>15</v>
      </c>
      <c r="C168">
        <v>2022</v>
      </c>
      <c r="D168">
        <v>152</v>
      </c>
      <c r="G168" s="15">
        <v>152</v>
      </c>
      <c r="H168" s="20" t="s">
        <v>186</v>
      </c>
      <c r="I168" s="23">
        <v>9</v>
      </c>
      <c r="J168" s="23" t="s">
        <v>30</v>
      </c>
      <c r="K168" s="15" t="s">
        <v>26</v>
      </c>
      <c r="L168" s="7"/>
      <c r="M168" s="2"/>
      <c r="N168" s="2"/>
      <c r="O168" s="29">
        <f>(IF(AND(J168&gt;0,J168&lt;=I168),J168,I168)*(L168-M168+N168))</f>
        <v>0</v>
      </c>
      <c r="P168" s="12"/>
      <c r="Q168" s="2"/>
      <c r="R168" s="2"/>
    </row>
    <row r="169" spans="1:18" ht="168.75">
      <c r="A169">
        <v>13</v>
      </c>
      <c r="B169">
        <v>15</v>
      </c>
      <c r="C169">
        <v>2022</v>
      </c>
      <c r="D169">
        <v>153</v>
      </c>
      <c r="G169" s="15">
        <v>153</v>
      </c>
      <c r="H169" s="20" t="s">
        <v>187</v>
      </c>
      <c r="I169" s="23">
        <v>2</v>
      </c>
      <c r="J169" s="23" t="s">
        <v>30</v>
      </c>
      <c r="K169" s="15" t="s">
        <v>26</v>
      </c>
      <c r="L169" s="7"/>
      <c r="M169" s="2"/>
      <c r="N169" s="2"/>
      <c r="O169" s="29">
        <f>(IF(AND(J169&gt;0,J169&lt;=I169),J169,I169)*(L169-M169+N169))</f>
        <v>0</v>
      </c>
      <c r="P169" s="12"/>
      <c r="Q169" s="2"/>
      <c r="R169" s="2"/>
    </row>
    <row r="170" spans="1:18" ht="168.75">
      <c r="A170">
        <v>13</v>
      </c>
      <c r="B170">
        <v>15</v>
      </c>
      <c r="C170">
        <v>2022</v>
      </c>
      <c r="D170">
        <v>154</v>
      </c>
      <c r="G170" s="15">
        <v>154</v>
      </c>
      <c r="H170" s="20" t="s">
        <v>188</v>
      </c>
      <c r="I170" s="23">
        <v>2</v>
      </c>
      <c r="J170" s="23" t="s">
        <v>30</v>
      </c>
      <c r="K170" s="15" t="s">
        <v>26</v>
      </c>
      <c r="L170" s="7"/>
      <c r="M170" s="2"/>
      <c r="N170" s="2"/>
      <c r="O170" s="29">
        <f>(IF(AND(J170&gt;0,J170&lt;=I170),J170,I170)*(L170-M170+N170))</f>
        <v>0</v>
      </c>
      <c r="P170" s="12"/>
      <c r="Q170" s="2"/>
      <c r="R170" s="2"/>
    </row>
    <row r="171" spans="1:18" ht="101.25">
      <c r="A171">
        <v>13</v>
      </c>
      <c r="B171">
        <v>15</v>
      </c>
      <c r="C171">
        <v>2022</v>
      </c>
      <c r="D171">
        <v>155</v>
      </c>
      <c r="G171" s="15">
        <v>155</v>
      </c>
      <c r="H171" s="20" t="s">
        <v>189</v>
      </c>
      <c r="I171" s="23">
        <v>225</v>
      </c>
      <c r="J171" s="23" t="s">
        <v>190</v>
      </c>
      <c r="K171" s="15" t="s">
        <v>26</v>
      </c>
      <c r="L171" s="7"/>
      <c r="M171" s="2"/>
      <c r="N171" s="2"/>
      <c r="O171" s="29">
        <f>(IF(AND(J171&gt;0,J171&lt;=I171),J171,I171)*(L171-M171+N171))</f>
        <v>0</v>
      </c>
      <c r="P171" s="12"/>
      <c r="Q171" s="2"/>
      <c r="R171" s="2"/>
    </row>
    <row r="172" spans="1:18" ht="22.5">
      <c r="A172">
        <v>13</v>
      </c>
      <c r="B172">
        <v>15</v>
      </c>
      <c r="C172">
        <v>2022</v>
      </c>
      <c r="D172">
        <v>156</v>
      </c>
      <c r="G172" s="15">
        <v>156</v>
      </c>
      <c r="H172" s="20" t="s">
        <v>191</v>
      </c>
      <c r="I172" s="23">
        <v>8</v>
      </c>
      <c r="J172" s="23" t="s">
        <v>28</v>
      </c>
      <c r="K172" s="15" t="s">
        <v>26</v>
      </c>
      <c r="L172" s="7"/>
      <c r="M172" s="2"/>
      <c r="N172" s="2"/>
      <c r="O172" s="29">
        <f>(IF(AND(J172&gt;0,J172&lt;=I172),J172,I172)*(L172-M172+N172))</f>
        <v>0</v>
      </c>
      <c r="P172" s="12"/>
      <c r="Q172" s="2"/>
      <c r="R172" s="2"/>
    </row>
    <row r="173" spans="1:18" ht="45">
      <c r="A173">
        <v>13</v>
      </c>
      <c r="B173">
        <v>15</v>
      </c>
      <c r="C173">
        <v>2022</v>
      </c>
      <c r="D173">
        <v>157</v>
      </c>
      <c r="G173" s="15">
        <v>157</v>
      </c>
      <c r="H173" s="20" t="s">
        <v>192</v>
      </c>
      <c r="I173" s="23">
        <v>15</v>
      </c>
      <c r="J173" s="23" t="s">
        <v>30</v>
      </c>
      <c r="K173" s="15" t="s">
        <v>26</v>
      </c>
      <c r="L173" s="7"/>
      <c r="M173" s="2"/>
      <c r="N173" s="2"/>
      <c r="O173" s="29">
        <f>(IF(AND(J173&gt;0,J173&lt;=I173),J173,I173)*(L173-M173+N173))</f>
        <v>0</v>
      </c>
      <c r="P173" s="12"/>
      <c r="Q173" s="2"/>
      <c r="R173" s="2"/>
    </row>
    <row r="174" spans="1:18" ht="123.75">
      <c r="A174">
        <v>13</v>
      </c>
      <c r="B174">
        <v>15</v>
      </c>
      <c r="C174">
        <v>2022</v>
      </c>
      <c r="D174">
        <v>158</v>
      </c>
      <c r="G174" s="15">
        <v>158</v>
      </c>
      <c r="H174" s="20" t="s">
        <v>193</v>
      </c>
      <c r="I174" s="23">
        <v>225</v>
      </c>
      <c r="J174" s="23" t="s">
        <v>30</v>
      </c>
      <c r="K174" s="15" t="s">
        <v>26</v>
      </c>
      <c r="L174" s="7"/>
      <c r="M174" s="2"/>
      <c r="N174" s="2"/>
      <c r="O174" s="29">
        <f>(IF(AND(J174&gt;0,J174&lt;=I174),J174,I174)*(L174-M174+N174))</f>
        <v>0</v>
      </c>
      <c r="P174" s="12"/>
      <c r="Q174" s="2"/>
      <c r="R174" s="2"/>
    </row>
    <row r="175" spans="1:18" ht="90">
      <c r="A175">
        <v>13</v>
      </c>
      <c r="B175">
        <v>15</v>
      </c>
      <c r="C175">
        <v>2022</v>
      </c>
      <c r="D175">
        <v>159</v>
      </c>
      <c r="G175" s="15">
        <v>159</v>
      </c>
      <c r="H175" s="20" t="s">
        <v>194</v>
      </c>
      <c r="I175" s="23">
        <v>113</v>
      </c>
      <c r="J175" s="23" t="s">
        <v>28</v>
      </c>
      <c r="K175" s="15" t="s">
        <v>26</v>
      </c>
      <c r="L175" s="7"/>
      <c r="M175" s="2"/>
      <c r="N175" s="2"/>
      <c r="O175" s="29">
        <f>(IF(AND(J175&gt;0,J175&lt;=I175),J175,I175)*(L175-M175+N175))</f>
        <v>0</v>
      </c>
      <c r="P175" s="12"/>
      <c r="Q175" s="2"/>
      <c r="R175" s="2"/>
    </row>
    <row r="176" spans="1:18" ht="78.75">
      <c r="A176">
        <v>13</v>
      </c>
      <c r="B176">
        <v>15</v>
      </c>
      <c r="C176">
        <v>2022</v>
      </c>
      <c r="D176">
        <v>160</v>
      </c>
      <c r="G176" s="15">
        <v>160</v>
      </c>
      <c r="H176" s="20" t="s">
        <v>195</v>
      </c>
      <c r="I176" s="23">
        <v>225</v>
      </c>
      <c r="J176" s="23" t="s">
        <v>70</v>
      </c>
      <c r="K176" s="15" t="s">
        <v>26</v>
      </c>
      <c r="L176" s="7"/>
      <c r="M176" s="2"/>
      <c r="N176" s="2"/>
      <c r="O176" s="29">
        <f>(IF(AND(J176&gt;0,J176&lt;=I176),J176,I176)*(L176-M176+N176))</f>
        <v>0</v>
      </c>
      <c r="P176" s="12"/>
      <c r="Q176" s="2"/>
      <c r="R176" s="2"/>
    </row>
    <row r="177" spans="1:18" ht="135">
      <c r="A177">
        <v>13</v>
      </c>
      <c r="B177">
        <v>15</v>
      </c>
      <c r="C177">
        <v>2022</v>
      </c>
      <c r="D177">
        <v>161</v>
      </c>
      <c r="G177" s="15">
        <v>161</v>
      </c>
      <c r="H177" s="20" t="s">
        <v>196</v>
      </c>
      <c r="I177" s="23">
        <v>4500</v>
      </c>
      <c r="J177" s="23" t="s">
        <v>30</v>
      </c>
      <c r="K177" s="15" t="s">
        <v>26</v>
      </c>
      <c r="L177" s="7"/>
      <c r="M177" s="2"/>
      <c r="N177" s="2"/>
      <c r="O177" s="29">
        <f>(IF(AND(J177&gt;0,J177&lt;=I177),J177,I177)*(L177-M177+N177))</f>
        <v>0</v>
      </c>
      <c r="P177" s="12"/>
      <c r="Q177" s="2"/>
      <c r="R177" s="2"/>
    </row>
    <row r="178" spans="1:18" ht="33.75">
      <c r="A178">
        <v>13</v>
      </c>
      <c r="B178">
        <v>15</v>
      </c>
      <c r="C178">
        <v>2022</v>
      </c>
      <c r="D178">
        <v>162</v>
      </c>
      <c r="G178" s="15">
        <v>162</v>
      </c>
      <c r="H178" s="20" t="s">
        <v>197</v>
      </c>
      <c r="I178" s="23">
        <v>750</v>
      </c>
      <c r="J178" s="23" t="s">
        <v>198</v>
      </c>
      <c r="K178" s="15" t="s">
        <v>26</v>
      </c>
      <c r="L178" s="7"/>
      <c r="M178" s="2"/>
      <c r="N178" s="2"/>
      <c r="O178" s="29">
        <f>(IF(AND(J178&gt;0,J178&lt;=I178),J178,I178)*(L178-M178+N178))</f>
        <v>0</v>
      </c>
      <c r="P178" s="12"/>
      <c r="Q178" s="2"/>
      <c r="R178" s="2"/>
    </row>
    <row r="179" spans="1:18" ht="168.75">
      <c r="A179">
        <v>13</v>
      </c>
      <c r="B179">
        <v>15</v>
      </c>
      <c r="C179">
        <v>2022</v>
      </c>
      <c r="D179">
        <v>163</v>
      </c>
      <c r="G179" s="15">
        <v>163</v>
      </c>
      <c r="H179" s="20" t="s">
        <v>199</v>
      </c>
      <c r="I179" s="23">
        <v>3</v>
      </c>
      <c r="J179" s="23" t="s">
        <v>30</v>
      </c>
      <c r="K179" s="15" t="s">
        <v>26</v>
      </c>
      <c r="L179" s="7"/>
      <c r="M179" s="2"/>
      <c r="N179" s="2"/>
      <c r="O179" s="29">
        <f>(IF(AND(J179&gt;0,J179&lt;=I179),J179,I179)*(L179-M179+N179))</f>
        <v>0</v>
      </c>
      <c r="P179" s="12"/>
      <c r="Q179" s="2"/>
      <c r="R179" s="2"/>
    </row>
    <row r="180" spans="1:18" ht="67.5">
      <c r="A180">
        <v>13</v>
      </c>
      <c r="B180">
        <v>15</v>
      </c>
      <c r="C180">
        <v>2022</v>
      </c>
      <c r="D180">
        <v>164</v>
      </c>
      <c r="G180" s="15">
        <v>164</v>
      </c>
      <c r="H180" s="20" t="s">
        <v>200</v>
      </c>
      <c r="I180" s="23">
        <v>3</v>
      </c>
      <c r="J180" s="23" t="s">
        <v>201</v>
      </c>
      <c r="K180" s="15" t="s">
        <v>26</v>
      </c>
      <c r="L180" s="7"/>
      <c r="M180" s="2"/>
      <c r="N180" s="2"/>
      <c r="O180" s="29">
        <f>(IF(AND(J180&gt;0,J180&lt;=I180),J180,I180)*(L180-M180+N180))</f>
        <v>0</v>
      </c>
      <c r="P180" s="12"/>
      <c r="Q180" s="2"/>
      <c r="R180" s="2"/>
    </row>
    <row r="181" spans="1:18" ht="15">
      <c r="A181">
        <v>13</v>
      </c>
      <c r="B181">
        <v>15</v>
      </c>
      <c r="C181">
        <v>2022</v>
      </c>
      <c r="D181">
        <v>165</v>
      </c>
      <c r="G181" s="15">
        <v>165</v>
      </c>
      <c r="H181" s="20" t="s">
        <v>202</v>
      </c>
      <c r="I181" s="23">
        <v>18</v>
      </c>
      <c r="J181" s="23" t="s">
        <v>201</v>
      </c>
      <c r="K181" s="15" t="s">
        <v>26</v>
      </c>
      <c r="L181" s="7"/>
      <c r="M181" s="2"/>
      <c r="N181" s="2"/>
      <c r="O181" s="29">
        <f>(IF(AND(J181&gt;0,J181&lt;=I181),J181,I181)*(L181-M181+N181))</f>
        <v>0</v>
      </c>
      <c r="P181" s="12"/>
      <c r="Q181" s="2"/>
      <c r="R181" s="2"/>
    </row>
    <row r="182" spans="1:18" ht="78.75">
      <c r="A182">
        <v>13</v>
      </c>
      <c r="B182">
        <v>15</v>
      </c>
      <c r="C182">
        <v>2022</v>
      </c>
      <c r="D182">
        <v>166</v>
      </c>
      <c r="G182" s="15">
        <v>166</v>
      </c>
      <c r="H182" s="20" t="s">
        <v>203</v>
      </c>
      <c r="I182" s="23">
        <v>225</v>
      </c>
      <c r="J182" s="23" t="s">
        <v>30</v>
      </c>
      <c r="K182" s="15" t="s">
        <v>26</v>
      </c>
      <c r="L182" s="7"/>
      <c r="M182" s="2"/>
      <c r="N182" s="2"/>
      <c r="O182" s="29">
        <f>(IF(AND(J182&gt;0,J182&lt;=I182),J182,I182)*(L182-M182+N182))</f>
        <v>0</v>
      </c>
      <c r="P182" s="12"/>
      <c r="Q182" s="2"/>
      <c r="R182" s="2"/>
    </row>
    <row r="183" spans="1:18" ht="112.5">
      <c r="A183">
        <v>13</v>
      </c>
      <c r="B183">
        <v>15</v>
      </c>
      <c r="C183">
        <v>2022</v>
      </c>
      <c r="D183">
        <v>167</v>
      </c>
      <c r="G183" s="15">
        <v>167</v>
      </c>
      <c r="H183" s="20" t="s">
        <v>204</v>
      </c>
      <c r="I183" s="23">
        <v>112500</v>
      </c>
      <c r="J183" s="23" t="s">
        <v>30</v>
      </c>
      <c r="K183" s="15" t="s">
        <v>26</v>
      </c>
      <c r="L183" s="7"/>
      <c r="M183" s="2"/>
      <c r="N183" s="2"/>
      <c r="O183" s="29">
        <f>(IF(AND(J183&gt;0,J183&lt;=I183),J183,I183)*(L183-M183+N183))</f>
        <v>0</v>
      </c>
      <c r="P183" s="12"/>
      <c r="Q183" s="2"/>
      <c r="R183" s="2"/>
    </row>
    <row r="184" spans="1:18" ht="78.75">
      <c r="A184">
        <v>13</v>
      </c>
      <c r="B184">
        <v>15</v>
      </c>
      <c r="C184">
        <v>2022</v>
      </c>
      <c r="D184">
        <v>168</v>
      </c>
      <c r="G184" s="15">
        <v>168</v>
      </c>
      <c r="H184" s="20" t="s">
        <v>205</v>
      </c>
      <c r="I184" s="23">
        <v>30000</v>
      </c>
      <c r="J184" s="23" t="s">
        <v>30</v>
      </c>
      <c r="K184" s="15" t="s">
        <v>26</v>
      </c>
      <c r="L184" s="7"/>
      <c r="M184" s="2"/>
      <c r="N184" s="2"/>
      <c r="O184" s="29">
        <f>(IF(AND(J184&gt;0,J184&lt;=I184),J184,I184)*(L184-M184+N184))</f>
        <v>0</v>
      </c>
      <c r="P184" s="12"/>
      <c r="Q184" s="2"/>
      <c r="R184" s="2"/>
    </row>
    <row r="185" spans="1:18" ht="67.5">
      <c r="A185">
        <v>13</v>
      </c>
      <c r="B185">
        <v>15</v>
      </c>
      <c r="C185">
        <v>2022</v>
      </c>
      <c r="D185">
        <v>169</v>
      </c>
      <c r="G185" s="15">
        <v>169</v>
      </c>
      <c r="H185" s="20" t="s">
        <v>206</v>
      </c>
      <c r="I185" s="23">
        <v>6</v>
      </c>
      <c r="J185" s="23" t="s">
        <v>30</v>
      </c>
      <c r="K185" s="15" t="s">
        <v>26</v>
      </c>
      <c r="L185" s="7"/>
      <c r="M185" s="2"/>
      <c r="N185" s="2"/>
      <c r="O185" s="29">
        <f>(IF(AND(J185&gt;0,J185&lt;=I185),J185,I185)*(L185-M185+N185))</f>
        <v>0</v>
      </c>
      <c r="P185" s="12"/>
      <c r="Q185" s="2"/>
      <c r="R185" s="2"/>
    </row>
    <row r="186" spans="1:18" ht="112.5">
      <c r="A186">
        <v>13</v>
      </c>
      <c r="B186">
        <v>15</v>
      </c>
      <c r="C186">
        <v>2022</v>
      </c>
      <c r="D186">
        <v>170</v>
      </c>
      <c r="G186" s="15">
        <v>170</v>
      </c>
      <c r="H186" s="20" t="s">
        <v>207</v>
      </c>
      <c r="I186" s="23">
        <v>375</v>
      </c>
      <c r="J186" s="23" t="s">
        <v>30</v>
      </c>
      <c r="K186" s="15" t="s">
        <v>26</v>
      </c>
      <c r="L186" s="7"/>
      <c r="M186" s="2"/>
      <c r="N186" s="2"/>
      <c r="O186" s="29">
        <f>(IF(AND(J186&gt;0,J186&lt;=I186),J186,I186)*(L186-M186+N186))</f>
        <v>0</v>
      </c>
      <c r="P186" s="12"/>
      <c r="Q186" s="2"/>
      <c r="R186" s="2"/>
    </row>
    <row r="187" spans="1:18" ht="112.5">
      <c r="A187">
        <v>13</v>
      </c>
      <c r="B187">
        <v>15</v>
      </c>
      <c r="C187">
        <v>2022</v>
      </c>
      <c r="D187">
        <v>171</v>
      </c>
      <c r="G187" s="15">
        <v>171</v>
      </c>
      <c r="H187" s="20" t="s">
        <v>208</v>
      </c>
      <c r="I187" s="23">
        <v>225</v>
      </c>
      <c r="J187" s="23" t="s">
        <v>30</v>
      </c>
      <c r="K187" s="15" t="s">
        <v>26</v>
      </c>
      <c r="L187" s="7"/>
      <c r="M187" s="2"/>
      <c r="N187" s="2"/>
      <c r="O187" s="29">
        <f>(IF(AND(J187&gt;0,J187&lt;=I187),J187,I187)*(L187-M187+N187))</f>
        <v>0</v>
      </c>
      <c r="P187" s="12"/>
      <c r="Q187" s="2"/>
      <c r="R187" s="2"/>
    </row>
    <row r="188" spans="1:18" ht="112.5">
      <c r="A188">
        <v>13</v>
      </c>
      <c r="B188">
        <v>15</v>
      </c>
      <c r="C188">
        <v>2022</v>
      </c>
      <c r="D188">
        <v>172</v>
      </c>
      <c r="G188" s="15">
        <v>172</v>
      </c>
      <c r="H188" s="20" t="s">
        <v>209</v>
      </c>
      <c r="I188" s="23">
        <v>3375</v>
      </c>
      <c r="J188" s="23" t="s">
        <v>30</v>
      </c>
      <c r="K188" s="15" t="s">
        <v>26</v>
      </c>
      <c r="L188" s="7"/>
      <c r="M188" s="2"/>
      <c r="N188" s="2"/>
      <c r="O188" s="29">
        <f>(IF(AND(J188&gt;0,J188&lt;=I188),J188,I188)*(L188-M188+N188))</f>
        <v>0</v>
      </c>
      <c r="P188" s="12"/>
      <c r="Q188" s="2"/>
      <c r="R188" s="2"/>
    </row>
    <row r="189" spans="1:18" ht="112.5">
      <c r="A189">
        <v>13</v>
      </c>
      <c r="B189">
        <v>15</v>
      </c>
      <c r="C189">
        <v>2022</v>
      </c>
      <c r="D189">
        <v>173</v>
      </c>
      <c r="G189" s="15">
        <v>173</v>
      </c>
      <c r="H189" s="20" t="s">
        <v>210</v>
      </c>
      <c r="I189" s="23">
        <v>1875</v>
      </c>
      <c r="J189" s="23" t="s">
        <v>30</v>
      </c>
      <c r="K189" s="15" t="s">
        <v>26</v>
      </c>
      <c r="L189" s="7"/>
      <c r="M189" s="2"/>
      <c r="N189" s="2"/>
      <c r="O189" s="29">
        <f>(IF(AND(J189&gt;0,J189&lt;=I189),J189,I189)*(L189-M189+N189))</f>
        <v>0</v>
      </c>
      <c r="P189" s="12"/>
      <c r="Q189" s="2"/>
      <c r="R189" s="2"/>
    </row>
    <row r="190" spans="1:18" ht="112.5">
      <c r="A190">
        <v>13</v>
      </c>
      <c r="B190">
        <v>15</v>
      </c>
      <c r="C190">
        <v>2022</v>
      </c>
      <c r="D190">
        <v>174</v>
      </c>
      <c r="G190" s="15">
        <v>174</v>
      </c>
      <c r="H190" s="20" t="s">
        <v>211</v>
      </c>
      <c r="I190" s="23">
        <v>7500</v>
      </c>
      <c r="J190" s="23" t="s">
        <v>30</v>
      </c>
      <c r="K190" s="15" t="s">
        <v>26</v>
      </c>
      <c r="L190" s="7"/>
      <c r="M190" s="2"/>
      <c r="N190" s="2"/>
      <c r="O190" s="29">
        <f>(IF(AND(J190&gt;0,J190&lt;=I190),J190,I190)*(L190-M190+N190))</f>
        <v>0</v>
      </c>
      <c r="P190" s="12"/>
      <c r="Q190" s="2"/>
      <c r="R190" s="2"/>
    </row>
    <row r="191" spans="1:18" ht="123.75">
      <c r="A191">
        <v>13</v>
      </c>
      <c r="B191">
        <v>15</v>
      </c>
      <c r="C191">
        <v>2022</v>
      </c>
      <c r="D191">
        <v>175</v>
      </c>
      <c r="G191" s="15">
        <v>175</v>
      </c>
      <c r="H191" s="20" t="s">
        <v>212</v>
      </c>
      <c r="I191" s="23">
        <v>15000</v>
      </c>
      <c r="J191" s="23" t="s">
        <v>126</v>
      </c>
      <c r="K191" s="15" t="s">
        <v>26</v>
      </c>
      <c r="L191" s="7"/>
      <c r="M191" s="2"/>
      <c r="N191" s="2"/>
      <c r="O191" s="29">
        <f>(IF(AND(J191&gt;0,J191&lt;=I191),J191,I191)*(L191-M191+N191))</f>
        <v>0</v>
      </c>
      <c r="P191" s="12"/>
      <c r="Q191" s="2"/>
      <c r="R191" s="2"/>
    </row>
    <row r="192" spans="1:18" ht="101.25">
      <c r="A192">
        <v>13</v>
      </c>
      <c r="B192">
        <v>15</v>
      </c>
      <c r="C192">
        <v>2022</v>
      </c>
      <c r="D192">
        <v>176</v>
      </c>
      <c r="G192" s="15">
        <v>176</v>
      </c>
      <c r="H192" s="20" t="s">
        <v>213</v>
      </c>
      <c r="I192" s="23">
        <v>188</v>
      </c>
      <c r="J192" s="23" t="s">
        <v>30</v>
      </c>
      <c r="K192" s="15" t="s">
        <v>26</v>
      </c>
      <c r="L192" s="7"/>
      <c r="M192" s="2"/>
      <c r="N192" s="2"/>
      <c r="O192" s="29">
        <f>(IF(AND(J192&gt;0,J192&lt;=I192),J192,I192)*(L192-M192+N192))</f>
        <v>0</v>
      </c>
      <c r="P192" s="12"/>
      <c r="Q192" s="2"/>
      <c r="R192" s="2"/>
    </row>
    <row r="193" spans="1:18" ht="101.25">
      <c r="A193">
        <v>13</v>
      </c>
      <c r="B193">
        <v>15</v>
      </c>
      <c r="C193">
        <v>2022</v>
      </c>
      <c r="D193">
        <v>177</v>
      </c>
      <c r="G193" s="15">
        <v>177</v>
      </c>
      <c r="H193" s="20" t="s">
        <v>214</v>
      </c>
      <c r="I193" s="23">
        <v>188</v>
      </c>
      <c r="J193" s="23" t="s">
        <v>30</v>
      </c>
      <c r="K193" s="15" t="s">
        <v>26</v>
      </c>
      <c r="L193" s="7"/>
      <c r="M193" s="2"/>
      <c r="N193" s="2"/>
      <c r="O193" s="29">
        <f>(IF(AND(J193&gt;0,J193&lt;=I193),J193,I193)*(L193-M193+N193))</f>
        <v>0</v>
      </c>
      <c r="P193" s="12"/>
      <c r="Q193" s="2"/>
      <c r="R193" s="2"/>
    </row>
    <row r="194" spans="1:18" ht="101.25">
      <c r="A194">
        <v>13</v>
      </c>
      <c r="B194">
        <v>15</v>
      </c>
      <c r="C194">
        <v>2022</v>
      </c>
      <c r="D194">
        <v>178</v>
      </c>
      <c r="G194" s="15">
        <v>178</v>
      </c>
      <c r="H194" s="20" t="s">
        <v>215</v>
      </c>
      <c r="I194" s="23">
        <v>188</v>
      </c>
      <c r="J194" s="23" t="s">
        <v>30</v>
      </c>
      <c r="K194" s="15" t="s">
        <v>26</v>
      </c>
      <c r="L194" s="7"/>
      <c r="M194" s="2"/>
      <c r="N194" s="2"/>
      <c r="O194" s="29">
        <f>(IF(AND(J194&gt;0,J194&lt;=I194),J194,I194)*(L194-M194+N194))</f>
        <v>0</v>
      </c>
      <c r="P194" s="12"/>
      <c r="Q194" s="2"/>
      <c r="R194" s="2"/>
    </row>
    <row r="195" spans="1:18" ht="101.25">
      <c r="A195">
        <v>13</v>
      </c>
      <c r="B195">
        <v>15</v>
      </c>
      <c r="C195">
        <v>2022</v>
      </c>
      <c r="D195">
        <v>179</v>
      </c>
      <c r="G195" s="15">
        <v>179</v>
      </c>
      <c r="H195" s="20" t="s">
        <v>216</v>
      </c>
      <c r="I195" s="23">
        <v>225</v>
      </c>
      <c r="J195" s="23" t="s">
        <v>30</v>
      </c>
      <c r="K195" s="15" t="s">
        <v>26</v>
      </c>
      <c r="L195" s="7"/>
      <c r="M195" s="2"/>
      <c r="N195" s="2"/>
      <c r="O195" s="29">
        <f>(IF(AND(J195&gt;0,J195&lt;=I195),J195,I195)*(L195-M195+N195))</f>
        <v>0</v>
      </c>
      <c r="P195" s="12"/>
      <c r="Q195" s="2"/>
      <c r="R195" s="2"/>
    </row>
    <row r="196" spans="1:18" ht="67.5">
      <c r="A196">
        <v>13</v>
      </c>
      <c r="B196">
        <v>15</v>
      </c>
      <c r="C196">
        <v>2022</v>
      </c>
      <c r="D196">
        <v>180</v>
      </c>
      <c r="G196" s="15">
        <v>180</v>
      </c>
      <c r="H196" s="20" t="s">
        <v>217</v>
      </c>
      <c r="I196" s="23">
        <v>5</v>
      </c>
      <c r="J196" s="23" t="s">
        <v>30</v>
      </c>
      <c r="K196" s="15" t="s">
        <v>26</v>
      </c>
      <c r="L196" s="7"/>
      <c r="M196" s="2"/>
      <c r="N196" s="2"/>
      <c r="O196" s="29">
        <f>(IF(AND(J196&gt;0,J196&lt;=I196),J196,I196)*(L196-M196+N196))</f>
        <v>0</v>
      </c>
      <c r="P196" s="12"/>
      <c r="Q196" s="2"/>
      <c r="R196" s="2"/>
    </row>
    <row r="197" spans="1:18" ht="67.5">
      <c r="A197">
        <v>13</v>
      </c>
      <c r="B197">
        <v>15</v>
      </c>
      <c r="C197">
        <v>2022</v>
      </c>
      <c r="D197">
        <v>181</v>
      </c>
      <c r="G197" s="15">
        <v>181</v>
      </c>
      <c r="H197" s="20" t="s">
        <v>218</v>
      </c>
      <c r="I197" s="23">
        <v>5</v>
      </c>
      <c r="J197" s="23" t="s">
        <v>30</v>
      </c>
      <c r="K197" s="15" t="s">
        <v>26</v>
      </c>
      <c r="L197" s="7"/>
      <c r="M197" s="2"/>
      <c r="N197" s="2"/>
      <c r="O197" s="29">
        <f>(IF(AND(J197&gt;0,J197&lt;=I197),J197,I197)*(L197-M197+N197))</f>
        <v>0</v>
      </c>
      <c r="P197" s="12"/>
      <c r="Q197" s="2"/>
      <c r="R197" s="2"/>
    </row>
    <row r="198" spans="1:18" ht="90">
      <c r="A198">
        <v>13</v>
      </c>
      <c r="B198">
        <v>15</v>
      </c>
      <c r="C198">
        <v>2022</v>
      </c>
      <c r="D198">
        <v>182</v>
      </c>
      <c r="G198" s="15">
        <v>182</v>
      </c>
      <c r="H198" s="20" t="s">
        <v>219</v>
      </c>
      <c r="I198" s="23">
        <v>188</v>
      </c>
      <c r="J198" s="23" t="s">
        <v>30</v>
      </c>
      <c r="K198" s="15" t="s">
        <v>26</v>
      </c>
      <c r="L198" s="7"/>
      <c r="M198" s="2"/>
      <c r="N198" s="2"/>
      <c r="O198" s="29">
        <f>(IF(AND(J198&gt;0,J198&lt;=I198),J198,I198)*(L198-M198+N198))</f>
        <v>0</v>
      </c>
      <c r="P198" s="12"/>
      <c r="Q198" s="2"/>
      <c r="R198" s="2"/>
    </row>
    <row r="199" spans="1:18" ht="78.75">
      <c r="A199">
        <v>13</v>
      </c>
      <c r="B199">
        <v>15</v>
      </c>
      <c r="C199">
        <v>2022</v>
      </c>
      <c r="D199">
        <v>183</v>
      </c>
      <c r="G199" s="15">
        <v>183</v>
      </c>
      <c r="H199" s="20" t="s">
        <v>220</v>
      </c>
      <c r="I199" s="23">
        <v>38</v>
      </c>
      <c r="J199" s="23" t="s">
        <v>30</v>
      </c>
      <c r="K199" s="15" t="s">
        <v>26</v>
      </c>
      <c r="L199" s="7"/>
      <c r="M199" s="2"/>
      <c r="N199" s="2"/>
      <c r="O199" s="29">
        <f>(IF(AND(J199&gt;0,J199&lt;=I199),J199,I199)*(L199-M199+N199))</f>
        <v>0</v>
      </c>
      <c r="P199" s="12"/>
      <c r="Q199" s="2"/>
      <c r="R199" s="2"/>
    </row>
    <row r="200" spans="1:18" ht="101.25">
      <c r="A200">
        <v>13</v>
      </c>
      <c r="B200">
        <v>15</v>
      </c>
      <c r="C200">
        <v>2022</v>
      </c>
      <c r="D200">
        <v>184</v>
      </c>
      <c r="G200" s="15">
        <v>184</v>
      </c>
      <c r="H200" s="20" t="s">
        <v>221</v>
      </c>
      <c r="I200" s="23">
        <v>188</v>
      </c>
      <c r="J200" s="23" t="s">
        <v>30</v>
      </c>
      <c r="K200" s="15" t="s">
        <v>26</v>
      </c>
      <c r="L200" s="7"/>
      <c r="M200" s="2"/>
      <c r="N200" s="2"/>
      <c r="O200" s="29">
        <f>(IF(AND(J200&gt;0,J200&lt;=I200),J200,I200)*(L200-M200+N200))</f>
        <v>0</v>
      </c>
      <c r="P200" s="12"/>
      <c r="Q200" s="2"/>
      <c r="R200" s="2"/>
    </row>
    <row r="201" spans="1:18" ht="78.75">
      <c r="A201">
        <v>13</v>
      </c>
      <c r="B201">
        <v>15</v>
      </c>
      <c r="C201">
        <v>2022</v>
      </c>
      <c r="D201">
        <v>185</v>
      </c>
      <c r="G201" s="15">
        <v>185</v>
      </c>
      <c r="H201" s="20" t="s">
        <v>222</v>
      </c>
      <c r="I201" s="23">
        <v>2250</v>
      </c>
      <c r="J201" s="23" t="s">
        <v>30</v>
      </c>
      <c r="K201" s="15" t="s">
        <v>26</v>
      </c>
      <c r="L201" s="7"/>
      <c r="M201" s="2"/>
      <c r="N201" s="2"/>
      <c r="O201" s="29">
        <f>(IF(AND(J201&gt;0,J201&lt;=I201),J201,I201)*(L201-M201+N201))</f>
        <v>0</v>
      </c>
      <c r="P201" s="12"/>
      <c r="Q201" s="2"/>
      <c r="R201" s="2"/>
    </row>
    <row r="202" spans="1:18" ht="33.75">
      <c r="A202">
        <v>13</v>
      </c>
      <c r="B202">
        <v>15</v>
      </c>
      <c r="C202">
        <v>2022</v>
      </c>
      <c r="D202">
        <v>186</v>
      </c>
      <c r="G202" s="15">
        <v>186</v>
      </c>
      <c r="H202" s="20" t="s">
        <v>223</v>
      </c>
      <c r="I202" s="23">
        <v>23</v>
      </c>
      <c r="J202" s="23" t="s">
        <v>142</v>
      </c>
      <c r="K202" s="15" t="s">
        <v>26</v>
      </c>
      <c r="L202" s="7"/>
      <c r="M202" s="2"/>
      <c r="N202" s="2"/>
      <c r="O202" s="29">
        <f>(IF(AND(J202&gt;0,J202&lt;=I202),J202,I202)*(L202-M202+N202))</f>
        <v>0</v>
      </c>
      <c r="P202" s="12"/>
      <c r="Q202" s="2"/>
      <c r="R202" s="2"/>
    </row>
    <row r="203" spans="1:18" ht="33.75">
      <c r="A203">
        <v>13</v>
      </c>
      <c r="B203">
        <v>15</v>
      </c>
      <c r="C203">
        <v>2022</v>
      </c>
      <c r="D203">
        <v>187</v>
      </c>
      <c r="G203" s="15">
        <v>187</v>
      </c>
      <c r="H203" s="20" t="s">
        <v>224</v>
      </c>
      <c r="I203" s="23">
        <v>375</v>
      </c>
      <c r="J203" s="23" t="s">
        <v>33</v>
      </c>
      <c r="K203" s="15" t="s">
        <v>26</v>
      </c>
      <c r="L203" s="7"/>
      <c r="M203" s="2"/>
      <c r="N203" s="2"/>
      <c r="O203" s="29">
        <f>(IF(AND(J203&gt;0,J203&lt;=I203),J203,I203)*(L203-M203+N203))</f>
        <v>0</v>
      </c>
      <c r="P203" s="12"/>
      <c r="Q203" s="2"/>
      <c r="R203" s="2"/>
    </row>
    <row r="204" spans="1:18" ht="22.5">
      <c r="A204">
        <v>13</v>
      </c>
      <c r="B204">
        <v>15</v>
      </c>
      <c r="C204">
        <v>2022</v>
      </c>
      <c r="D204">
        <v>188</v>
      </c>
      <c r="G204" s="15">
        <v>188</v>
      </c>
      <c r="H204" s="20" t="s">
        <v>225</v>
      </c>
      <c r="I204" s="23">
        <v>4</v>
      </c>
      <c r="J204" s="23" t="s">
        <v>30</v>
      </c>
      <c r="K204" s="15" t="s">
        <v>26</v>
      </c>
      <c r="L204" s="7"/>
      <c r="M204" s="2"/>
      <c r="N204" s="2"/>
      <c r="O204" s="29">
        <f>(IF(AND(J204&gt;0,J204&lt;=I204),J204,I204)*(L204-M204+N204))</f>
        <v>0</v>
      </c>
      <c r="P204" s="12"/>
      <c r="Q204" s="2"/>
      <c r="R204" s="2"/>
    </row>
    <row r="205" spans="7:18" ht="15">
      <c r="G205" s="15"/>
      <c r="H205" s="20"/>
      <c r="I205" s="23"/>
      <c r="J205" s="23"/>
      <c r="K205" s="15"/>
      <c r="L205" s="7"/>
      <c r="M205" s="2"/>
      <c r="N205" s="2"/>
      <c r="O205" s="9"/>
      <c r="P205" s="12"/>
      <c r="Q205" s="2"/>
      <c r="R205" s="2"/>
    </row>
    <row r="206" spans="8:15" ht="15">
      <c r="H206" s="16"/>
      <c r="L206" s="31" t="s">
        <v>226</v>
      </c>
      <c r="N206" s="32"/>
      <c r="O206" s="33">
        <f>SUM(O10:O204)</f>
        <v>0</v>
      </c>
    </row>
    <row r="207" ht="15.75" thickBot="1">
      <c r="H207" s="16"/>
    </row>
    <row r="208" spans="8:16" ht="15">
      <c r="H208" s="16"/>
      <c r="N208" s="38"/>
      <c r="O208" s="41"/>
      <c r="P208" s="42" t="s">
        <v>231</v>
      </c>
    </row>
    <row r="209" spans="8:16" ht="15">
      <c r="H209" s="16" t="s">
        <v>227</v>
      </c>
      <c r="I209" s="36"/>
      <c r="N209" s="38"/>
      <c r="O209" s="40"/>
      <c r="P209" s="39"/>
    </row>
    <row r="210" spans="8:16" ht="15">
      <c r="H210" s="16" t="s">
        <v>228</v>
      </c>
      <c r="I210" s="36"/>
      <c r="N210" s="38"/>
      <c r="O210" s="40"/>
      <c r="P210" s="39"/>
    </row>
    <row r="211" spans="8:16" ht="15">
      <c r="H211" s="16" t="s">
        <v>229</v>
      </c>
      <c r="I211" s="4"/>
      <c r="N211" s="38"/>
      <c r="O211" s="40"/>
      <c r="P211" s="39"/>
    </row>
    <row r="212" spans="8:16" ht="15">
      <c r="H212" s="16" t="s">
        <v>230</v>
      </c>
      <c r="I212" s="36"/>
      <c r="N212" s="38"/>
      <c r="O212" s="40"/>
      <c r="P212" s="39"/>
    </row>
    <row r="213" spans="8:16" ht="15">
      <c r="H213" s="16"/>
      <c r="I213" s="37"/>
      <c r="N213" s="38"/>
      <c r="O213" s="40"/>
      <c r="P213" s="39"/>
    </row>
    <row r="214" spans="8:16" ht="15">
      <c r="H214" s="16"/>
      <c r="I214" s="4"/>
      <c r="N214" s="38"/>
      <c r="O214" s="40"/>
      <c r="P214" s="39"/>
    </row>
    <row r="215" spans="8:16" ht="15">
      <c r="H215" s="16"/>
      <c r="I215" s="4"/>
      <c r="N215" s="38"/>
      <c r="O215" s="40"/>
      <c r="P215" s="39"/>
    </row>
    <row r="216" spans="14:16" ht="15">
      <c r="N216" s="38"/>
      <c r="O216" s="40"/>
      <c r="P216" s="39"/>
    </row>
    <row r="217" spans="14:16" ht="15.75" thickBot="1">
      <c r="N217" s="38"/>
      <c r="O217" s="43"/>
      <c r="P217" s="44" t="s">
        <v>232</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2022-05-31T11:38:25Z</dcterms:created>
  <dcterms:modified xsi:type="dcterms:W3CDTF">2022-05-31T11:38:40Z</dcterms:modified>
  <cp:category/>
  <cp:version/>
  <cp:contentType/>
  <cp:contentStatus/>
</cp:coreProperties>
</file>