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9765" activeTab="0"/>
  </bookViews>
  <sheets>
    <sheet name="Plan1" sheetId="1" r:id="rId1"/>
  </sheets>
  <definedNames/>
  <calcPr fullCalcOnLoad="1"/>
</workbook>
</file>

<file path=xl/sharedStrings.xml><?xml version="1.0" encoding="utf-8"?>
<sst xmlns="http://schemas.openxmlformats.org/spreadsheetml/2006/main" count="135" uniqueCount="77">
  <si>
    <t>MUNICIPIO DE RAFARD
CNPJ: 44.723.757/0001-89</t>
  </si>
  <si>
    <t>PP</t>
  </si>
  <si>
    <t>A</t>
  </si>
  <si>
    <t>DIGITAÇÃO ELETRÔNICA DA PROPOSTA</t>
  </si>
  <si>
    <t>PREGÃO PRESENCIAL</t>
  </si>
  <si>
    <t>SEQUENCIA: 30</t>
  </si>
  <si>
    <t>Data Abertura: 03/08/2021 Hrs: 09:00</t>
  </si>
  <si>
    <t>Local Entrega: PAÇO MUNICIPAL, PRAÇA INDEPENDENCIA, Nº 100</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</si>
  <si>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</si>
  <si>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</si>
  <si>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</si>
  <si>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</si>
  <si>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</si>
  <si>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</si>
  <si>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</si>
  <si>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</si>
  <si>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</si>
  <si>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</si>
  <si>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</si>
  <si>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</si>
  <si>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</si>
  <si>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</si>
  <si>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</si>
  <si>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</si>
  <si>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AÇÚCAR CRISTAL CONTENDO NO MÍNIMO 99,3% DE CARBOIDRATO POR PORÇÃO. DEVERÁ SER FABRICADO DE CANA DE AÇÚCAR LIVRE DE FERMENTAÇÃO, ISENTO DE MATÉRIA TERROSA, DE PARASITAS E DE DETRITOS ANIMAIS OU VEGETAIS</t>
  </si>
  <si>
    <t>2911,5</t>
  </si>
  <si>
    <t>KG</t>
  </si>
  <si>
    <t>Aberta</t>
  </si>
  <si>
    <t>BOLACHA MAISENA CONTENDO FARINHA DE TRIGO FORTIFICADA COM FERRO E ACIDO FÓLICO, AÇÚCAR, GORDURA VEGETAL, AÇÚCAR INVERTIDO, AMIDO, SAL, ESTABILIZANTE LECITINA DE SOJA, FERMENTOS QUÍMICOS (BICARBONATO DE AMÔNIO E BICARBONATO DE SÓDIO), ACIDULANTE ACIDO LÁCTICO E AROMATIZANTE E CONTENDO GLÚTEN - EMBALAGEM DE 400G</t>
  </si>
  <si>
    <t>PCT</t>
  </si>
  <si>
    <t>LEITE LONGA VIDA INTEGRAL, COM ESTABILIZANTES, TRIFOSFATO DE SÓDIO, DIFOSFATO DE SÓDIO, MONOFOSFATO DE SÓDIO E CITRATO DE SÓDIO. CADA 200ML DO PRODUTO DEVERÁ CONTER: 114 KCAL, 9G DE CARBOIDRATOS, 6G DE PROTEÍNAS, 6G DE GORDURAS TOTAIS, 4G DE GORDURA SATURADA E 210MG DE SÓDIO. O PRODUTO DEVE ATENDER A PORTARIA 370, DE 04/09/1997 DO CONSELHO BRASILEIRO DE QUALIDADE DE LEITE. O PRODUTO DEVERÁ SER EMBALADO EM CAIXA CARTONADA E ALUMINIZADA CONTENDO 1 LT</t>
  </si>
  <si>
    <t>L</t>
  </si>
  <si>
    <t>MARGARINA VEGETAL COM SAL 500GR</t>
  </si>
  <si>
    <t>POT</t>
  </si>
  <si>
    <t>MARGARINA VEGETAL COM SAL 500GR - CONTENDO EM SUA COMPOSIÇÃO 80% DE LIPÍDIOS</t>
  </si>
  <si>
    <t xml:space="preserve">MASSA DE TOMATE, CONTENDO EM SUA COMPOSIÇÃO TOMATE, AÇÚCAR E SAL - SACHÊ C/ 340G </t>
  </si>
  <si>
    <t>UN</t>
  </si>
  <si>
    <t>MOLHO DE TOMATE, CONTENDO TOMATE, CEBOLA, AMIDO MODIFICADO, AÇÚCAR, SAL, EXTRATO DE LEVEDURAS, ALHO E ESPECIARIAS - SACHÊ C/ 340G</t>
  </si>
  <si>
    <t>ÓLEO DE SOJA - EMBALAGEM PET 900ML</t>
  </si>
  <si>
    <t>CAFÉ, TORRADO, MOÍDO DE 1ª QUALIDADE - EMBALAGEM À VÁCUO, 500G</t>
  </si>
  <si>
    <t>FERMENTO EM PÓ - EMBALAGEM C/ 250G</t>
  </si>
  <si>
    <t>LTA</t>
  </si>
  <si>
    <t>SAL REFINADO IODADO - EMBALAGEM 1KG</t>
  </si>
  <si>
    <t>ACHOCOLATADO EM PÓ, CONTENDO AÇÚCAR, CACAU, VITAMINAS, MINERAIS ,EXTRATO DE MALTE - EMBALAGEM DE 400G</t>
  </si>
  <si>
    <t>AÇUCAR REFINADO - 1 KG</t>
  </si>
  <si>
    <t>LEITE DE SOJA SABOR ORIGINAL, ENRIQUECIDO COM CÁLCIO, 0% LACTOSE E 0% COLESTEROL E FONTE DE PROTEÍNAS, CÁLCIO, ZINCO E VITAMINAS A, B2, B6, B12, C, D, E E ÁCIDO FÓLICO, 82 KCAL/ 200ML. O PRODUTO DEVERÁ SER EMBALADO EM CAIXA CARTONADA E ALUMINIZADA CONTENDO 1 LT</t>
  </si>
  <si>
    <t>FEIJÃO CARIOCA TIPO 1, DE 1ª QUALIDADE CONSTITUÍDO DE NO MÍNIMO DE 90% A 98% DE GRÃOS INTEIROS E ÍNTEGROS, NA COR CARACTERÍSTICA A VARIEDADE CORRESPONDENTE DE TAMANHO E FORMATOS NATURAIS MADUROS, LIMPOS E SECOS, NA COMPOSIÇÃO CENTESIMAL DE 22G DE PROTEÍNA, 1,6G DE LIPÍDIOS E 60,8G DE CARBOIDRATOS - EMBALAGEM 1KG</t>
  </si>
  <si>
    <t>BOLACHA WAFER DE CHOCOLATE - EMBALAGEM A PARTIR DE 100 G</t>
  </si>
  <si>
    <t>FARINHA DE TRIGO ESPECIAL COM FERRO E ÁCIDO FÓLICO - EMBALAGEM DE 1 KG</t>
  </si>
  <si>
    <t>CHÁ MATE GRANEL COMPOSTO DE FOLHAS E TALOS DE ERVA MATE, SELECIONADOS E TOSTADOS, CONTENDO 37MG DE POTÁSSIO POR 200 ML - EMBALAGEM COM 250G</t>
  </si>
  <si>
    <t>FUBÁ MIMOSO DE MILHO, PRODUTO OBTIDO PELA MOAGEM DO GRÃO DE MILHO, DESGERMINADO OU NÃO, DEVERÃO SER FABRICADAS A PARTIR DE MATÉRIAS PRIMAS SÃS E LIMPAS ISENTAS DE MATÉRIAS TERROSAS E PARASITAS. NÃO PODERÃO ESTAR ÚMIDOS OU RANÇOSOS, COM UMIDADE MÁXIMA DE 15% P/P, COM ACIDEZ MÁXIMA DE 5% P/P, COM NO MÍNIMO DE 7% P/P DE PROTEÍNA. O RENDIMENTO MÍNIMO DO PRODUTO APÓS O COZIMENTO DEVERÁ SER DE 2,5 VEZES A MAIS DP QUE O PESO ANTES DA COCÇÃO - EMBALAGEM 1KG</t>
  </si>
  <si>
    <t>ARROZ AGULHINHA, LONGO, FINO, POLIDO, TIPO 1, SEM GLÚTEM, CONTENDO NO MÍNIMO DE 90% DE GRÃOS INTEIROS COM NO MÁXIMO DE 14% DE UMIDADE E COM VALOR NUTRICIONAL POR PORÇÃO DE 50G CONTENDO NO MÍNIMO DE 37G DE CARBOIDRATOS, 4G DE PROTEÍNAS E 0 DE GORDURAS TOTAIS. COM RENDIMENTO NO MÍNIMO 2,5 VEZES SUPERIOR AO PESO ANTES DO COZIMENTO, DEVENDO TAMBÉM APRESENTAR COLORAÇÃO BRANCA, GRÃOS ÍNTEGROS E SOLTOS</t>
  </si>
  <si>
    <t>VINAGRE BRANCO FERMENTADO DE VINHO COM ACIDEZ MÍNIMA DE 4,0% - EMBALAGEM 750ML</t>
  </si>
  <si>
    <t>FR</t>
  </si>
  <si>
    <t xml:space="preserve">BOLACHA CREAM CRACKER - EMBALAGEM DE 400 G </t>
  </si>
  <si>
    <t>1275,5</t>
  </si>
  <si>
    <t>MACARRÃO FUSILLI SEM OVOS DE SÊMOLA DE TRIGO, ENRIQUECIDA COM FERRO, ÁCIDO FÓLICO, CORANTES NATURAIS URUCUM E CÚRCUMA E CONTENDO GLÚTEN - EMBALAGEM 500G</t>
  </si>
  <si>
    <t>MACARRÃO CONCHINHA SEM OVOS DE SÊMOLA DE TRIGO, ENRIQUECIDA COM FERRO, ÁCIDO FÓLICO, CORANTES NATURAIS URUCUM E CÚRCUMA E CONTENDO GLÚTEN -  EMBALAGEM DE 500G</t>
  </si>
  <si>
    <t>ROSQUINHA DE LEITE, CONTENDO AMIDO, AÇÚCAR, FARINHA DE TRIGO ENRIQUECIDA COM FERRO E ÁCIDO FÓLICO, FÉCULA DE MANDIOCA, OVO, MARGARINA, GORDURA VEGETAL, LEITE EM PÓ, SAL REFINADO, FERMENTOS QUÍMICOS PIROFOSFATO ÁCIDO DE SÓDIO, BICARBONATO DE SÓDIO E BICARBONATO DE AMÔNIO E AROMATIZANTE. PORÇÃO DE 30G CONTENDO 127 KCAL, 25G DE CARBOIDRATOS, 63MG DE SÓDIO E 2,6G DE GORDURAS TOTAIS - EMBALAGEM 500G</t>
  </si>
  <si>
    <t xml:space="preserve">MILHO DE PIPOCA TRADICIONAL 500GR TIPO 1 CLASSE AMARELO
</t>
  </si>
  <si>
    <t xml:space="preserve">PÉ DE MOÇA COM 20 UNIDADES EMBALADAS INDIVIDUALMENTE EM SAQUINHOS
</t>
  </si>
  <si>
    <t>19,5</t>
  </si>
  <si>
    <t>CHÁ MATE C/ 250 G</t>
  </si>
  <si>
    <t>CX</t>
  </si>
  <si>
    <t xml:space="preserve">PAÇOCA DE AMENDOIM (FORMATO ROLHA OU QUADRADA),COM APROXIMADAMENTE 20G CADA, INGREDIENTES: AÇÚCAR,AMENDOIM,FÉCULA DE MANDIOCA E/OU WAFER MOÍDO E SAL,EMBALADAS UMA A UMA,ACONDICIONADAS EM POTES COM 50 UNIDADES. A EMBALAGEM DEVE CONTER : DATA DE VALIDADE,IDENTIFICAÇÃO DA MARCA,NÚMERO DO LOTE,PROCEDÊNCIA,COMPOSIÇÃO.
</t>
  </si>
  <si>
    <t>PÉ- DE-MOLEQUE, COM APROXIMADAMENTE 20G CADA,INGREDIENTES : AMENDOIM,AÇÚCAR,GLICOSE,SAL E BICARBONATO DE SÓDIO,EMBALADOS UM A UM,ACONDICIONADOS EM POTES/PACOTES COM 50 UNIDADES. A EMBALAGEM DEVE CONTER : DATA DE VALIDADE,IDENTIFICAÇÃO DA MARCA,NÚMERO DO LOTE,PROCEDÊNCIA,COMPOSIÇÃO.</t>
  </si>
  <si>
    <t>15,5</t>
  </si>
  <si>
    <t xml:space="preserve">DOCE DE ABÓBORA MISTA COM 50 UNIDADES – 1,8 KG. PESO LÍQUIDO : 1800G. INGREDIENTES OU COMPOSIÇÃO : ABÓBORA,AÇUCAR CRISTAL,GLICOSE DE MILHO . – CONTÉM 50 UNIDADES.
</t>
  </si>
  <si>
    <t>CHOCOLATE EM PÓ - Ingredientes básicos: cacau em pó SOLÚVEL (MÍNIMO DE 32%), açúcar, aromatizante, outros ingredientes que não descaracterizem o produto. O açúcar empregado no seu preparo deve ser normalmente sacarose. Não poderá conter a adição de gordura e óleos estranhos a qualquer tipo de chocolate, bem como, à manteiga de cacau e não poderá ser adicionado de amido e féculas estranhas. Pó homogêneo, cor própria, cheiro característico, sabor doce e próprio. Validada mínima: 3 meses a partir da data de entrega. Produto nacional, embalagens de 1 kg</t>
  </si>
  <si>
    <t>REQUEIJÃO CREMOSO - INGREDIENTES: CREME DE LEITE, MASSA COALHADA (LEITE PASTEURIZADO, CLORETO DE SÓDIO (SAL), CLORETO DE CÁLCIO, FERMENTO LÁCTEO, COAGULANTE, CREME DE SORO DE LEITE, CONCENTRADO PROTEICO DE LEITE, SORO DE LEITE EM PÓ, ESTABILIZANTES - EMBALAGEM EM POTES DE 400G.</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</si>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</sst>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2"/>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6.25">
      <c r="A17">
        <v>13</v>
      </c>
      <c r="B17">
        <v>30</v>
      </c>
      <c r="C17">
        <v>2021</v>
      </c>
      <c r="D17">
        <v>1</v>
      </c>
      <c r="G17" s="15">
        <v>1</v>
      </c>
      <c r="H17" s="20" t="s">
        <v>24</v>
      </c>
      <c r="I17" s="23" t="s">
        <v>25</v>
      </c>
      <c r="J17" s="23" t="s">
        <v>26</v>
      </c>
      <c r="K17" s="15" t="s">
        <v>27</v>
      </c>
      <c r="L17" s="7"/>
      <c r="M17" s="2"/>
      <c r="N17" s="2"/>
      <c r="O17" s="29">
        <f>(IF(AND(J17&gt;0,J17&lt;=I17),J17,I17)*(L17-M17+N17))</f>
        <v>0</v>
      </c>
      <c r="P17" s="12"/>
      <c r="Q17" s="2"/>
      <c r="R17" s="2"/>
    </row>
    <row r="18" spans="1:18" ht="78.75">
      <c r="A18">
        <v>13</v>
      </c>
      <c r="B18">
        <v>30</v>
      </c>
      <c r="C18">
        <v>2021</v>
      </c>
      <c r="D18">
        <v>2</v>
      </c>
      <c r="G18" s="15">
        <v>2</v>
      </c>
      <c r="H18" s="20" t="s">
        <v>28</v>
      </c>
      <c r="I18" s="23">
        <v>1788</v>
      </c>
      <c r="J18" s="23" t="s">
        <v>29</v>
      </c>
      <c r="K18" s="15" t="s">
        <v>27</v>
      </c>
      <c r="L18" s="7"/>
      <c r="M18" s="2"/>
      <c r="N18" s="2"/>
      <c r="O18" s="29">
        <f>(IF(AND(J18&gt;0,J18&lt;=I18),J18,I18)*(L18-M18+N18))</f>
        <v>0</v>
      </c>
      <c r="P18" s="12"/>
      <c r="Q18" s="2"/>
      <c r="R18" s="2"/>
    </row>
    <row r="19" spans="1:18" ht="112.5">
      <c r="A19">
        <v>13</v>
      </c>
      <c r="B19">
        <v>30</v>
      </c>
      <c r="C19">
        <v>2021</v>
      </c>
      <c r="D19">
        <v>3</v>
      </c>
      <c r="G19" s="15">
        <v>3</v>
      </c>
      <c r="H19" s="20" t="s">
        <v>30</v>
      </c>
      <c r="I19" s="23">
        <v>12000</v>
      </c>
      <c r="J19" s="23" t="s">
        <v>31</v>
      </c>
      <c r="K19" s="15" t="s">
        <v>27</v>
      </c>
      <c r="L19" s="7"/>
      <c r="M19" s="2"/>
      <c r="N19" s="2"/>
      <c r="O19" s="29">
        <f>(IF(AND(J19&gt;0,J19&lt;=I19),J19,I19)*(L19-M19+N19))</f>
        <v>0</v>
      </c>
      <c r="P19" s="12"/>
      <c r="Q19" s="2"/>
      <c r="R19" s="2"/>
    </row>
    <row r="20" spans="1:18" ht="15">
      <c r="A20">
        <v>13</v>
      </c>
      <c r="B20">
        <v>30</v>
      </c>
      <c r="C20">
        <v>2021</v>
      </c>
      <c r="D20">
        <v>4</v>
      </c>
      <c r="G20" s="15">
        <v>4</v>
      </c>
      <c r="H20" s="20" t="s">
        <v>32</v>
      </c>
      <c r="I20" s="23">
        <v>74</v>
      </c>
      <c r="J20" s="23" t="s">
        <v>33</v>
      </c>
      <c r="K20" s="15" t="s">
        <v>27</v>
      </c>
      <c r="L20" s="7"/>
      <c r="M20" s="2"/>
      <c r="N20" s="2"/>
      <c r="O20" s="29">
        <f>(IF(AND(J20&gt;0,J20&lt;=I20),J20,I20)*(L20-M20+N20))</f>
        <v>0</v>
      </c>
      <c r="P20" s="12"/>
      <c r="Q20" s="2"/>
      <c r="R20" s="2"/>
    </row>
    <row r="21" spans="1:18" ht="22.5">
      <c r="A21">
        <v>13</v>
      </c>
      <c r="B21">
        <v>30</v>
      </c>
      <c r="C21">
        <v>2021</v>
      </c>
      <c r="D21">
        <v>5</v>
      </c>
      <c r="G21" s="15">
        <v>5</v>
      </c>
      <c r="H21" s="20" t="s">
        <v>34</v>
      </c>
      <c r="I21" s="23">
        <v>975</v>
      </c>
      <c r="J21" s="23" t="s">
        <v>33</v>
      </c>
      <c r="K21" s="15" t="s">
        <v>27</v>
      </c>
      <c r="L21" s="7"/>
      <c r="M21" s="2"/>
      <c r="N21" s="2"/>
      <c r="O21" s="29">
        <f>(IF(AND(J21&gt;0,J21&lt;=I21),J21,I21)*(L21-M21+N21))</f>
        <v>0</v>
      </c>
      <c r="P21" s="12"/>
      <c r="Q21" s="2"/>
      <c r="R21" s="2"/>
    </row>
    <row r="22" spans="1:18" ht="22.5">
      <c r="A22">
        <v>13</v>
      </c>
      <c r="B22">
        <v>30</v>
      </c>
      <c r="C22">
        <v>2021</v>
      </c>
      <c r="D22">
        <v>6</v>
      </c>
      <c r="G22" s="15">
        <v>6</v>
      </c>
      <c r="H22" s="20" t="s">
        <v>35</v>
      </c>
      <c r="I22" s="23">
        <v>2625</v>
      </c>
      <c r="J22" s="23" t="s">
        <v>36</v>
      </c>
      <c r="K22" s="15" t="s">
        <v>27</v>
      </c>
      <c r="L22" s="7"/>
      <c r="M22" s="2"/>
      <c r="N22" s="2"/>
      <c r="O22" s="29">
        <f>(IF(AND(J22&gt;0,J22&lt;=I22),J22,I22)*(L22-M22+N22))</f>
        <v>0</v>
      </c>
      <c r="P22" s="12"/>
      <c r="Q22" s="2"/>
      <c r="R22" s="2"/>
    </row>
    <row r="23" spans="1:18" ht="33.75">
      <c r="A23">
        <v>13</v>
      </c>
      <c r="B23">
        <v>30</v>
      </c>
      <c r="C23">
        <v>2021</v>
      </c>
      <c r="D23">
        <v>7</v>
      </c>
      <c r="G23" s="15">
        <v>7</v>
      </c>
      <c r="H23" s="20" t="s">
        <v>37</v>
      </c>
      <c r="I23" s="23">
        <v>2625</v>
      </c>
      <c r="J23" s="23" t="s">
        <v>36</v>
      </c>
      <c r="K23" s="15" t="s">
        <v>27</v>
      </c>
      <c r="L23" s="7"/>
      <c r="M23" s="2"/>
      <c r="N23" s="2"/>
      <c r="O23" s="29">
        <f>(IF(AND(J23&gt;0,J23&lt;=I23),J23,I23)*(L23-M23+N23))</f>
        <v>0</v>
      </c>
      <c r="P23" s="12"/>
      <c r="Q23" s="2"/>
      <c r="R23" s="2"/>
    </row>
    <row r="24" spans="1:18" ht="15">
      <c r="A24">
        <v>13</v>
      </c>
      <c r="B24">
        <v>30</v>
      </c>
      <c r="C24">
        <v>2021</v>
      </c>
      <c r="D24">
        <v>8</v>
      </c>
      <c r="G24" s="15">
        <v>8</v>
      </c>
      <c r="H24" s="20" t="s">
        <v>38</v>
      </c>
      <c r="I24" s="23">
        <v>947</v>
      </c>
      <c r="J24" s="23" t="s">
        <v>36</v>
      </c>
      <c r="K24" s="15" t="s">
        <v>27</v>
      </c>
      <c r="L24" s="7"/>
      <c r="M24" s="2"/>
      <c r="N24" s="2"/>
      <c r="O24" s="29">
        <f>(IF(AND(J24&gt;0,J24&lt;=I24),J24,I24)*(L24-M24+N24))</f>
        <v>0</v>
      </c>
      <c r="P24" s="12"/>
      <c r="Q24" s="2"/>
      <c r="R24" s="2"/>
    </row>
    <row r="25" spans="1:18" ht="22.5">
      <c r="A25">
        <v>13</v>
      </c>
      <c r="B25">
        <v>30</v>
      </c>
      <c r="C25">
        <v>2021</v>
      </c>
      <c r="D25">
        <v>9</v>
      </c>
      <c r="G25" s="15">
        <v>9</v>
      </c>
      <c r="H25" s="20" t="s">
        <v>39</v>
      </c>
      <c r="I25" s="23">
        <v>1892</v>
      </c>
      <c r="J25" s="23" t="s">
        <v>29</v>
      </c>
      <c r="K25" s="15" t="s">
        <v>27</v>
      </c>
      <c r="L25" s="7"/>
      <c r="M25" s="2"/>
      <c r="N25" s="2"/>
      <c r="O25" s="29">
        <f>(IF(AND(J25&gt;0,J25&lt;=I25),J25,I25)*(L25-M25+N25))</f>
        <v>0</v>
      </c>
      <c r="P25" s="12"/>
      <c r="Q25" s="2"/>
      <c r="R25" s="2"/>
    </row>
    <row r="26" spans="1:18" ht="15">
      <c r="A26">
        <v>13</v>
      </c>
      <c r="B26">
        <v>30</v>
      </c>
      <c r="C26">
        <v>2021</v>
      </c>
      <c r="D26">
        <v>10</v>
      </c>
      <c r="G26" s="15">
        <v>10</v>
      </c>
      <c r="H26" s="20" t="s">
        <v>40</v>
      </c>
      <c r="I26" s="23">
        <v>64</v>
      </c>
      <c r="J26" s="23" t="s">
        <v>41</v>
      </c>
      <c r="K26" s="15" t="s">
        <v>27</v>
      </c>
      <c r="L26" s="7"/>
      <c r="M26" s="2"/>
      <c r="N26" s="2"/>
      <c r="O26" s="29">
        <f>(IF(AND(J26&gt;0,J26&lt;=I26),J26,I26)*(L26-M26+N26))</f>
        <v>0</v>
      </c>
      <c r="P26" s="12"/>
      <c r="Q26" s="2"/>
      <c r="R26" s="2"/>
    </row>
    <row r="27" spans="1:18" ht="15">
      <c r="A27">
        <v>13</v>
      </c>
      <c r="B27">
        <v>30</v>
      </c>
      <c r="C27">
        <v>2021</v>
      </c>
      <c r="D27">
        <v>11</v>
      </c>
      <c r="G27" s="15">
        <v>11</v>
      </c>
      <c r="H27" s="20" t="s">
        <v>42</v>
      </c>
      <c r="I27" s="23">
        <v>463</v>
      </c>
      <c r="J27" s="23" t="s">
        <v>26</v>
      </c>
      <c r="K27" s="15" t="s">
        <v>27</v>
      </c>
      <c r="L27" s="7"/>
      <c r="M27" s="2"/>
      <c r="N27" s="2"/>
      <c r="O27" s="29">
        <f>(IF(AND(J27&gt;0,J27&lt;=I27),J27,I27)*(L27-M27+N27))</f>
        <v>0</v>
      </c>
      <c r="P27" s="12"/>
      <c r="Q27" s="2"/>
      <c r="R27" s="2"/>
    </row>
    <row r="28" spans="1:18" ht="33.75">
      <c r="A28">
        <v>13</v>
      </c>
      <c r="B28">
        <v>30</v>
      </c>
      <c r="C28">
        <v>2021</v>
      </c>
      <c r="D28">
        <v>12</v>
      </c>
      <c r="G28" s="15">
        <v>12</v>
      </c>
      <c r="H28" s="20" t="s">
        <v>43</v>
      </c>
      <c r="I28" s="23">
        <v>1512</v>
      </c>
      <c r="J28" s="23" t="s">
        <v>29</v>
      </c>
      <c r="K28" s="15" t="s">
        <v>27</v>
      </c>
      <c r="L28" s="7"/>
      <c r="M28" s="2"/>
      <c r="N28" s="2"/>
      <c r="O28" s="29">
        <f>(IF(AND(J28&gt;0,J28&lt;=I28),J28,I28)*(L28-M28+N28))</f>
        <v>0</v>
      </c>
      <c r="P28" s="12"/>
      <c r="Q28" s="2"/>
      <c r="R28" s="2"/>
    </row>
    <row r="29" spans="1:18" ht="15">
      <c r="A29">
        <v>13</v>
      </c>
      <c r="B29">
        <v>30</v>
      </c>
      <c r="C29">
        <v>2021</v>
      </c>
      <c r="D29">
        <v>13</v>
      </c>
      <c r="G29" s="15">
        <v>13</v>
      </c>
      <c r="H29" s="20" t="s">
        <v>44</v>
      </c>
      <c r="I29" s="23">
        <v>5</v>
      </c>
      <c r="J29" s="23" t="s">
        <v>26</v>
      </c>
      <c r="K29" s="15" t="s">
        <v>27</v>
      </c>
      <c r="L29" s="7"/>
      <c r="M29" s="2"/>
      <c r="N29" s="2"/>
      <c r="O29" s="29">
        <f>(IF(AND(J29&gt;0,J29&lt;=I29),J29,I29)*(L29-M29+N29))</f>
        <v>0</v>
      </c>
      <c r="P29" s="12"/>
      <c r="Q29" s="2"/>
      <c r="R29" s="2"/>
    </row>
    <row r="30" spans="1:18" ht="67.5">
      <c r="A30">
        <v>13</v>
      </c>
      <c r="B30">
        <v>30</v>
      </c>
      <c r="C30">
        <v>2021</v>
      </c>
      <c r="D30">
        <v>14</v>
      </c>
      <c r="G30" s="15">
        <v>14</v>
      </c>
      <c r="H30" s="20" t="s">
        <v>45</v>
      </c>
      <c r="I30" s="23">
        <v>900</v>
      </c>
      <c r="J30" s="23" t="s">
        <v>31</v>
      </c>
      <c r="K30" s="15" t="s">
        <v>27</v>
      </c>
      <c r="L30" s="7"/>
      <c r="M30" s="2"/>
      <c r="N30" s="2"/>
      <c r="O30" s="29">
        <f>(IF(AND(J30&gt;0,J30&lt;=I30),J30,I30)*(L30-M30+N30))</f>
        <v>0</v>
      </c>
      <c r="P30" s="12"/>
      <c r="Q30" s="2"/>
      <c r="R30" s="2"/>
    </row>
    <row r="31" spans="1:18" ht="78.75">
      <c r="A31">
        <v>13</v>
      </c>
      <c r="B31">
        <v>30</v>
      </c>
      <c r="C31">
        <v>2021</v>
      </c>
      <c r="D31">
        <v>15</v>
      </c>
      <c r="G31" s="15">
        <v>15</v>
      </c>
      <c r="H31" s="20" t="s">
        <v>46</v>
      </c>
      <c r="I31" s="23">
        <v>1313</v>
      </c>
      <c r="J31" s="23" t="s">
        <v>26</v>
      </c>
      <c r="K31" s="15" t="s">
        <v>27</v>
      </c>
      <c r="L31" s="7"/>
      <c r="M31" s="2"/>
      <c r="N31" s="2"/>
      <c r="O31" s="29">
        <f>(IF(AND(J31&gt;0,J31&lt;=I31),J31,I31)*(L31-M31+N31))</f>
        <v>0</v>
      </c>
      <c r="P31" s="12"/>
      <c r="Q31" s="2"/>
      <c r="R31" s="2"/>
    </row>
    <row r="32" spans="1:18" ht="22.5">
      <c r="A32">
        <v>13</v>
      </c>
      <c r="B32">
        <v>30</v>
      </c>
      <c r="C32">
        <v>2021</v>
      </c>
      <c r="D32">
        <v>16</v>
      </c>
      <c r="G32" s="15">
        <v>16</v>
      </c>
      <c r="H32" s="20" t="s">
        <v>47</v>
      </c>
      <c r="I32" s="23">
        <v>258</v>
      </c>
      <c r="J32" s="23" t="s">
        <v>29</v>
      </c>
      <c r="K32" s="15" t="s">
        <v>27</v>
      </c>
      <c r="L32" s="7"/>
      <c r="M32" s="2"/>
      <c r="N32" s="2"/>
      <c r="O32" s="29">
        <f>(IF(AND(J32&gt;0,J32&lt;=I32),J32,I32)*(L32-M32+N32))</f>
        <v>0</v>
      </c>
      <c r="P32" s="12"/>
      <c r="Q32" s="2"/>
      <c r="R32" s="2"/>
    </row>
    <row r="33" spans="1:18" ht="22.5">
      <c r="A33">
        <v>13</v>
      </c>
      <c r="B33">
        <v>30</v>
      </c>
      <c r="C33">
        <v>2021</v>
      </c>
      <c r="D33">
        <v>17</v>
      </c>
      <c r="G33" s="15">
        <v>17</v>
      </c>
      <c r="H33" s="20" t="s">
        <v>48</v>
      </c>
      <c r="I33" s="23">
        <v>263</v>
      </c>
      <c r="J33" s="23" t="s">
        <v>26</v>
      </c>
      <c r="K33" s="15" t="s">
        <v>27</v>
      </c>
      <c r="L33" s="7"/>
      <c r="M33" s="2"/>
      <c r="N33" s="2"/>
      <c r="O33" s="29">
        <f>(IF(AND(J33&gt;0,J33&lt;=I33),J33,I33)*(L33-M33+N33))</f>
        <v>0</v>
      </c>
      <c r="P33" s="12"/>
      <c r="Q33" s="2"/>
      <c r="R33" s="2"/>
    </row>
    <row r="34" spans="1:18" ht="33.75">
      <c r="A34">
        <v>13</v>
      </c>
      <c r="B34">
        <v>30</v>
      </c>
      <c r="C34">
        <v>2021</v>
      </c>
      <c r="D34">
        <v>18</v>
      </c>
      <c r="G34" s="15">
        <v>18</v>
      </c>
      <c r="H34" s="20" t="s">
        <v>49</v>
      </c>
      <c r="I34" s="23">
        <v>136</v>
      </c>
      <c r="J34" s="23" t="s">
        <v>36</v>
      </c>
      <c r="K34" s="15" t="s">
        <v>27</v>
      </c>
      <c r="L34" s="7"/>
      <c r="M34" s="2"/>
      <c r="N34" s="2"/>
      <c r="O34" s="29">
        <f>(IF(AND(J34&gt;0,J34&lt;=I34),J34,I34)*(L34-M34+N34))</f>
        <v>0</v>
      </c>
      <c r="P34" s="12"/>
      <c r="Q34" s="2"/>
      <c r="R34" s="2"/>
    </row>
    <row r="35" spans="1:18" ht="112.5">
      <c r="A35">
        <v>13</v>
      </c>
      <c r="B35">
        <v>30</v>
      </c>
      <c r="C35">
        <v>2021</v>
      </c>
      <c r="D35">
        <v>19</v>
      </c>
      <c r="G35" s="15">
        <v>19</v>
      </c>
      <c r="H35" s="20" t="s">
        <v>50</v>
      </c>
      <c r="I35" s="23">
        <v>500</v>
      </c>
      <c r="J35" s="23" t="s">
        <v>26</v>
      </c>
      <c r="K35" s="15" t="s">
        <v>27</v>
      </c>
      <c r="L35" s="7"/>
      <c r="M35" s="2"/>
      <c r="N35" s="2"/>
      <c r="O35" s="29">
        <f>(IF(AND(J35&gt;0,J35&lt;=I35),J35,I35)*(L35-M35+N35))</f>
        <v>0</v>
      </c>
      <c r="P35" s="12"/>
      <c r="Q35" s="2"/>
      <c r="R35" s="2"/>
    </row>
    <row r="36" spans="1:18" ht="101.25">
      <c r="A36">
        <v>13</v>
      </c>
      <c r="B36">
        <v>30</v>
      </c>
      <c r="C36">
        <v>2021</v>
      </c>
      <c r="D36">
        <v>20</v>
      </c>
      <c r="G36" s="15">
        <v>20</v>
      </c>
      <c r="H36" s="20" t="s">
        <v>51</v>
      </c>
      <c r="I36" s="23">
        <v>5438</v>
      </c>
      <c r="J36" s="23" t="s">
        <v>26</v>
      </c>
      <c r="K36" s="15" t="s">
        <v>27</v>
      </c>
      <c r="L36" s="7"/>
      <c r="M36" s="2"/>
      <c r="N36" s="2"/>
      <c r="O36" s="29">
        <f>(IF(AND(J36&gt;0,J36&lt;=I36),J36,I36)*(L36-M36+N36))</f>
        <v>0</v>
      </c>
      <c r="P36" s="12"/>
      <c r="Q36" s="2"/>
      <c r="R36" s="2"/>
    </row>
    <row r="37" spans="1:18" ht="22.5">
      <c r="A37">
        <v>13</v>
      </c>
      <c r="B37">
        <v>30</v>
      </c>
      <c r="C37">
        <v>2021</v>
      </c>
      <c r="D37">
        <v>21</v>
      </c>
      <c r="G37" s="15">
        <v>21</v>
      </c>
      <c r="H37" s="20" t="s">
        <v>52</v>
      </c>
      <c r="I37" s="23">
        <v>225</v>
      </c>
      <c r="J37" s="23" t="s">
        <v>53</v>
      </c>
      <c r="K37" s="15" t="s">
        <v>27</v>
      </c>
      <c r="L37" s="7"/>
      <c r="M37" s="2"/>
      <c r="N37" s="2"/>
      <c r="O37" s="29">
        <f>(IF(AND(J37&gt;0,J37&lt;=I37),J37,I37)*(L37-M37+N37))</f>
        <v>0</v>
      </c>
      <c r="P37" s="12"/>
      <c r="Q37" s="2"/>
      <c r="R37" s="2"/>
    </row>
    <row r="38" spans="1:18" ht="15">
      <c r="A38">
        <v>13</v>
      </c>
      <c r="B38">
        <v>30</v>
      </c>
      <c r="C38">
        <v>2021</v>
      </c>
      <c r="D38">
        <v>22</v>
      </c>
      <c r="G38" s="15">
        <v>22</v>
      </c>
      <c r="H38" s="20" t="s">
        <v>54</v>
      </c>
      <c r="I38" s="23" t="s">
        <v>55</v>
      </c>
      <c r="J38" s="23" t="s">
        <v>29</v>
      </c>
      <c r="K38" s="15" t="s">
        <v>27</v>
      </c>
      <c r="L38" s="7"/>
      <c r="M38" s="2"/>
      <c r="N38" s="2"/>
      <c r="O38" s="29">
        <f>(IF(AND(J38&gt;0,J38&lt;=I38),J38,I38)*(L38-M38+N38))</f>
        <v>0</v>
      </c>
      <c r="P38" s="12"/>
      <c r="Q38" s="2"/>
      <c r="R38" s="2"/>
    </row>
    <row r="39" spans="1:18" ht="45">
      <c r="A39">
        <v>13</v>
      </c>
      <c r="B39">
        <v>30</v>
      </c>
      <c r="C39">
        <v>2021</v>
      </c>
      <c r="D39">
        <v>23</v>
      </c>
      <c r="G39" s="15">
        <v>23</v>
      </c>
      <c r="H39" s="20" t="s">
        <v>56</v>
      </c>
      <c r="I39" s="23">
        <v>2813</v>
      </c>
      <c r="J39" s="23" t="s">
        <v>29</v>
      </c>
      <c r="K39" s="15" t="s">
        <v>27</v>
      </c>
      <c r="L39" s="7"/>
      <c r="M39" s="2"/>
      <c r="N39" s="2"/>
      <c r="O39" s="29">
        <f>(IF(AND(J39&gt;0,J39&lt;=I39),J39,I39)*(L39-M39+N39))</f>
        <v>0</v>
      </c>
      <c r="P39" s="12"/>
      <c r="Q39" s="2"/>
      <c r="R39" s="2"/>
    </row>
    <row r="40" spans="1:18" ht="45">
      <c r="A40">
        <v>13</v>
      </c>
      <c r="B40">
        <v>30</v>
      </c>
      <c r="C40">
        <v>2021</v>
      </c>
      <c r="D40">
        <v>24</v>
      </c>
      <c r="G40" s="15">
        <v>24</v>
      </c>
      <c r="H40" s="20" t="s">
        <v>57</v>
      </c>
      <c r="I40" s="23">
        <v>1125</v>
      </c>
      <c r="J40" s="23" t="s">
        <v>29</v>
      </c>
      <c r="K40" s="15" t="s">
        <v>27</v>
      </c>
      <c r="L40" s="7"/>
      <c r="M40" s="2"/>
      <c r="N40" s="2"/>
      <c r="O40" s="29">
        <f>(IF(AND(J40&gt;0,J40&lt;=I40),J40,I40)*(L40-M40+N40))</f>
        <v>0</v>
      </c>
      <c r="P40" s="12"/>
      <c r="Q40" s="2"/>
      <c r="R40" s="2"/>
    </row>
    <row r="41" spans="1:18" ht="101.25">
      <c r="A41">
        <v>13</v>
      </c>
      <c r="B41">
        <v>30</v>
      </c>
      <c r="C41">
        <v>2021</v>
      </c>
      <c r="D41">
        <v>25</v>
      </c>
      <c r="G41" s="15">
        <v>25</v>
      </c>
      <c r="H41" s="20" t="s">
        <v>58</v>
      </c>
      <c r="I41" s="23">
        <v>1214</v>
      </c>
      <c r="J41" s="23" t="s">
        <v>29</v>
      </c>
      <c r="K41" s="15" t="s">
        <v>27</v>
      </c>
      <c r="L41" s="7"/>
      <c r="M41" s="2"/>
      <c r="N41" s="2"/>
      <c r="O41" s="29">
        <f>(IF(AND(J41&gt;0,J41&lt;=I41),J41,I41)*(L41-M41+N41))</f>
        <v>0</v>
      </c>
      <c r="P41" s="12"/>
      <c r="Q41" s="2"/>
      <c r="R41" s="2"/>
    </row>
    <row r="42" spans="1:18" ht="33.75">
      <c r="A42">
        <v>13</v>
      </c>
      <c r="B42">
        <v>30</v>
      </c>
      <c r="C42">
        <v>2021</v>
      </c>
      <c r="D42">
        <v>26</v>
      </c>
      <c r="G42" s="15">
        <v>26</v>
      </c>
      <c r="H42" s="20" t="s">
        <v>59</v>
      </c>
      <c r="I42" s="23">
        <v>151</v>
      </c>
      <c r="J42" s="23" t="s">
        <v>29</v>
      </c>
      <c r="K42" s="15" t="s">
        <v>27</v>
      </c>
      <c r="L42" s="7"/>
      <c r="M42" s="2"/>
      <c r="N42" s="2"/>
      <c r="O42" s="29">
        <f>(IF(AND(J42&gt;0,J42&lt;=I42),J42,I42)*(L42-M42+N42))</f>
        <v>0</v>
      </c>
      <c r="P42" s="12"/>
      <c r="Q42" s="2"/>
      <c r="R42" s="2"/>
    </row>
    <row r="43" spans="1:18" ht="33.75">
      <c r="A43">
        <v>13</v>
      </c>
      <c r="B43">
        <v>30</v>
      </c>
      <c r="C43">
        <v>2021</v>
      </c>
      <c r="D43">
        <v>27</v>
      </c>
      <c r="G43" s="15">
        <v>27</v>
      </c>
      <c r="H43" s="20" t="s">
        <v>60</v>
      </c>
      <c r="I43" s="23" t="s">
        <v>61</v>
      </c>
      <c r="J43" s="23" t="s">
        <v>33</v>
      </c>
      <c r="K43" s="15" t="s">
        <v>27</v>
      </c>
      <c r="L43" s="7"/>
      <c r="M43" s="2"/>
      <c r="N43" s="2"/>
      <c r="O43" s="29">
        <f>(IF(AND(J43&gt;0,J43&lt;=I43),J43,I43)*(L43-M43+N43))</f>
        <v>0</v>
      </c>
      <c r="P43" s="12"/>
      <c r="Q43" s="2"/>
      <c r="R43" s="2"/>
    </row>
    <row r="44" spans="1:18" ht="15">
      <c r="A44">
        <v>13</v>
      </c>
      <c r="B44">
        <v>30</v>
      </c>
      <c r="C44">
        <v>2021</v>
      </c>
      <c r="D44">
        <v>28</v>
      </c>
      <c r="G44" s="15">
        <v>28</v>
      </c>
      <c r="H44" s="20" t="s">
        <v>62</v>
      </c>
      <c r="I44" s="23">
        <v>15</v>
      </c>
      <c r="J44" s="23" t="s">
        <v>63</v>
      </c>
      <c r="K44" s="15" t="s">
        <v>27</v>
      </c>
      <c r="L44" s="7"/>
      <c r="M44" s="2"/>
      <c r="N44" s="2"/>
      <c r="O44" s="29">
        <f>(IF(AND(J44&gt;0,J44&lt;=I44),J44,I44)*(L44-M44+N44))</f>
        <v>0</v>
      </c>
      <c r="P44" s="12"/>
      <c r="Q44" s="2"/>
      <c r="R44" s="2"/>
    </row>
    <row r="45" spans="1:18" ht="112.5">
      <c r="A45">
        <v>13</v>
      </c>
      <c r="B45">
        <v>30</v>
      </c>
      <c r="C45">
        <v>2021</v>
      </c>
      <c r="D45">
        <v>29</v>
      </c>
      <c r="G45" s="15">
        <v>29</v>
      </c>
      <c r="H45" s="20" t="s">
        <v>64</v>
      </c>
      <c r="I45" s="23">
        <v>17</v>
      </c>
      <c r="J45" s="23" t="s">
        <v>33</v>
      </c>
      <c r="K45" s="15" t="s">
        <v>27</v>
      </c>
      <c r="L45" s="7"/>
      <c r="M45" s="2"/>
      <c r="N45" s="2"/>
      <c r="O45" s="29">
        <f>(IF(AND(J45&gt;0,J45&lt;=I45),J45,I45)*(L45-M45+N45))</f>
        <v>0</v>
      </c>
      <c r="P45" s="12"/>
      <c r="Q45" s="2"/>
      <c r="R45" s="2"/>
    </row>
    <row r="46" spans="1:18" ht="78.75">
      <c r="A46">
        <v>13</v>
      </c>
      <c r="B46">
        <v>30</v>
      </c>
      <c r="C46">
        <v>2021</v>
      </c>
      <c r="D46">
        <v>30</v>
      </c>
      <c r="G46" s="15">
        <v>30</v>
      </c>
      <c r="H46" s="20" t="s">
        <v>65</v>
      </c>
      <c r="I46" s="23" t="s">
        <v>66</v>
      </c>
      <c r="J46" s="23" t="s">
        <v>33</v>
      </c>
      <c r="K46" s="15" t="s">
        <v>27</v>
      </c>
      <c r="L46" s="7"/>
      <c r="M46" s="2"/>
      <c r="N46" s="2"/>
      <c r="O46" s="29">
        <f>(IF(AND(J46&gt;0,J46&lt;=I46),J46,I46)*(L46-M46+N46))</f>
        <v>0</v>
      </c>
      <c r="P46" s="12"/>
      <c r="Q46" s="2"/>
      <c r="R46" s="2"/>
    </row>
    <row r="47" spans="1:18" ht="67.5">
      <c r="A47">
        <v>13</v>
      </c>
      <c r="B47">
        <v>30</v>
      </c>
      <c r="C47">
        <v>2021</v>
      </c>
      <c r="D47">
        <v>31</v>
      </c>
      <c r="G47" s="15">
        <v>31</v>
      </c>
      <c r="H47" s="20" t="s">
        <v>67</v>
      </c>
      <c r="I47" s="23">
        <v>11</v>
      </c>
      <c r="J47" s="23" t="s">
        <v>33</v>
      </c>
      <c r="K47" s="15" t="s">
        <v>27</v>
      </c>
      <c r="L47" s="7"/>
      <c r="M47" s="2"/>
      <c r="N47" s="2"/>
      <c r="O47" s="29">
        <f>(IF(AND(J47&gt;0,J47&lt;=I47),J47,I47)*(L47-M47+N47))</f>
        <v>0</v>
      </c>
      <c r="P47" s="12"/>
      <c r="Q47" s="2"/>
      <c r="R47" s="2"/>
    </row>
    <row r="48" spans="1:18" ht="123.75">
      <c r="A48">
        <v>13</v>
      </c>
      <c r="B48">
        <v>30</v>
      </c>
      <c r="C48">
        <v>2021</v>
      </c>
      <c r="D48">
        <v>32</v>
      </c>
      <c r="G48" s="15">
        <v>32</v>
      </c>
      <c r="H48" s="20" t="s">
        <v>68</v>
      </c>
      <c r="I48" s="23">
        <v>342</v>
      </c>
      <c r="J48" s="23" t="s">
        <v>36</v>
      </c>
      <c r="K48" s="15" t="s">
        <v>27</v>
      </c>
      <c r="L48" s="7"/>
      <c r="M48" s="2"/>
      <c r="N48" s="2"/>
      <c r="O48" s="29">
        <f>(IF(AND(J48&gt;0,J48&lt;=I48),J48,I48)*(L48-M48+N48))</f>
        <v>0</v>
      </c>
      <c r="P48" s="12"/>
      <c r="Q48" s="2"/>
      <c r="R48" s="2"/>
    </row>
    <row r="49" spans="1:18" ht="67.5">
      <c r="A49">
        <v>13</v>
      </c>
      <c r="B49">
        <v>30</v>
      </c>
      <c r="C49">
        <v>2021</v>
      </c>
      <c r="D49">
        <v>33</v>
      </c>
      <c r="G49" s="15">
        <v>33</v>
      </c>
      <c r="H49" s="20" t="s">
        <v>69</v>
      </c>
      <c r="I49" s="23">
        <v>758</v>
      </c>
      <c r="J49" s="23" t="s">
        <v>36</v>
      </c>
      <c r="K49" s="15" t="s">
        <v>27</v>
      </c>
      <c r="L49" s="7"/>
      <c r="M49" s="2"/>
      <c r="N49" s="2"/>
      <c r="O49" s="29">
        <f>(IF(AND(J49&gt;0,J49&lt;=I49),J49,I49)*(L49-M49+N49))</f>
        <v>0</v>
      </c>
      <c r="P49" s="12"/>
      <c r="Q49" s="2"/>
      <c r="R49" s="2"/>
    </row>
    <row r="50" spans="7:18" ht="15">
      <c r="G50" s="15"/>
      <c r="H50" s="20"/>
      <c r="I50" s="23"/>
      <c r="J50" s="23"/>
      <c r="K50" s="15"/>
      <c r="L50" s="7"/>
      <c r="M50" s="2"/>
      <c r="N50" s="2"/>
      <c r="O50" s="9"/>
      <c r="P50" s="12"/>
      <c r="Q50" s="2"/>
      <c r="R50" s="2"/>
    </row>
    <row r="51" spans="8:15" ht="15">
      <c r="H51" s="16"/>
      <c r="L51" s="31" t="s">
        <v>70</v>
      </c>
      <c r="N51" s="32"/>
      <c r="O51" s="33">
        <f>SUM(O10:O49)</f>
        <v>0</v>
      </c>
    </row>
    <row r="52" ht="15.75" thickBot="1">
      <c r="H52" s="16"/>
    </row>
    <row r="53" spans="8:16" ht="15">
      <c r="H53" s="16"/>
      <c r="N53" s="38"/>
      <c r="O53" s="41"/>
      <c r="P53" s="42" t="s">
        <v>75</v>
      </c>
    </row>
    <row r="54" spans="8:16" ht="15">
      <c r="H54" s="16" t="s">
        <v>71</v>
      </c>
      <c r="I54" s="36"/>
      <c r="N54" s="38"/>
      <c r="O54" s="40"/>
      <c r="P54" s="39"/>
    </row>
    <row r="55" spans="8:16" ht="15">
      <c r="H55" s="16" t="s">
        <v>72</v>
      </c>
      <c r="I55" s="36"/>
      <c r="N55" s="38"/>
      <c r="O55" s="40"/>
      <c r="P55" s="39"/>
    </row>
    <row r="56" spans="8:16" ht="15">
      <c r="H56" s="16" t="s">
        <v>73</v>
      </c>
      <c r="I56" s="4"/>
      <c r="N56" s="38"/>
      <c r="O56" s="40"/>
      <c r="P56" s="39"/>
    </row>
    <row r="57" spans="8:16" ht="15">
      <c r="H57" s="16" t="s">
        <v>74</v>
      </c>
      <c r="I57" s="36"/>
      <c r="N57" s="38"/>
      <c r="O57" s="40"/>
      <c r="P57" s="39"/>
    </row>
    <row r="58" spans="8:16" ht="15">
      <c r="H58" s="16"/>
      <c r="I58" s="37"/>
      <c r="N58" s="38"/>
      <c r="O58" s="40"/>
      <c r="P58" s="39"/>
    </row>
    <row r="59" spans="8:16" ht="15">
      <c r="H59" s="16"/>
      <c r="I59" s="4"/>
      <c r="N59" s="38"/>
      <c r="O59" s="40"/>
      <c r="P59" s="39"/>
    </row>
    <row r="60" spans="8:16" ht="15">
      <c r="H60" s="16"/>
      <c r="I60" s="4"/>
      <c r="N60" s="38"/>
      <c r="O60" s="40"/>
      <c r="P60" s="39"/>
    </row>
    <row r="61" spans="14:16" ht="15">
      <c r="N61" s="38"/>
      <c r="O61" s="40"/>
      <c r="P61" s="39"/>
    </row>
    <row r="62" spans="14:16" ht="15.75" thickBot="1">
      <c r="N62" s="38"/>
      <c r="O62" s="43"/>
      <c r="P62" s="44" t="s">
        <v>76</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2021-07-28T12:49:21Z</dcterms:created>
  <dcterms:modified xsi:type="dcterms:W3CDTF">2021-07-28T12:49:25Z</dcterms:modified>
  <cp:category/>
  <cp:version/>
  <cp:contentType/>
  <cp:contentStatus/>
</cp:coreProperties>
</file>