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9765" activeTab="0"/>
  </bookViews>
  <sheets>
    <sheet name="Plan1" sheetId="1" r:id="rId1"/>
  </sheets>
  <definedNames/>
  <calcPr fullCalcOnLoad="1"/>
</workbook>
</file>

<file path=xl/sharedStrings.xml><?xml version="1.0" encoding="utf-8"?>
<sst xmlns="http://schemas.openxmlformats.org/spreadsheetml/2006/main" count="238" uniqueCount="82">
  <si>
    <t>MUNICIPIO DE RAFARD
CNPJ: 44.723.757/0001-89</t>
  </si>
  <si>
    <t>PP</t>
  </si>
  <si>
    <t>R</t>
  </si>
  <si>
    <t>DIGITAÇÃO ELETRÔNICA DA PROPOSTA</t>
  </si>
  <si>
    <t>PREGÃO PRESENCIAL</t>
  </si>
  <si>
    <t>SEQUENCIA: 30</t>
  </si>
  <si>
    <t>Data Abertura: 03/08/2021 Hrs: 09:00</t>
  </si>
  <si>
    <t>Local Entrega: PAÇO MUNICIPAL, PRAÇA INDEPENDENCIA, Nº 100</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</si>
  <si>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</si>
  <si>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</si>
  <si>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</si>
  <si>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</si>
  <si>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</si>
  <si>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</si>
  <si>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</si>
  <si>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</si>
  <si>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</si>
  <si>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</si>
  <si>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</si>
  <si>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</si>
  <si>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</si>
  <si>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</si>
  <si>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</si>
  <si>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</si>
  <si>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AÇÚCAR CRISTAL CONTENDO NO MÍNIMO 99,3% DE CARBOIDRATO POR PORÇÃO. DEVERÁ SER FABRICADO DE CANA DE AÇÚCAR LIVRE DE FERMENTAÇÃO, ISENTO DE MATÉRIA TERROSA, DE PARASITAS E DE DETRITOS ANIMAIS OU VEGETAIS</t>
  </si>
  <si>
    <t>2911,5</t>
  </si>
  <si>
    <t>KG</t>
  </si>
  <si>
    <t>Aberta</t>
  </si>
  <si>
    <t>BOLACHA MAISENA CONTENDO FARINHA DE TRIGO FORTIFICADA COM FERRO E ACIDO FÓLICO, AÇÚCAR, GORDURA VEGETAL, AÇÚCAR INVERTIDO, AMIDO, SAL, ESTABILIZANTE LECITINA DE SOJA, FERMENTOS QUÍMICOS (BICARBONATO DE AMÔNIO E BICARBONATO DE SÓDIO), ACIDULANTE ACIDO LÁCTICO E AROMATIZANTE E CONTENDO GLÚTEN - EMBALAGEM DE 400G</t>
  </si>
  <si>
    <t>PCT</t>
  </si>
  <si>
    <t>LEITE LONGA VIDA INTEGRAL, COM ESTABILIZANTES, TRIFOSFATO DE SÓDIO, DIFOSFATO DE SÓDIO, MONOFOSFATO DE SÓDIO E CITRATO DE SÓDIO. CADA 200ML DO PRODUTO DEVERÁ CONTER: 114 KCAL, 9G DE CARBOIDRATOS, 6G DE PROTEÍNAS, 6G DE GORDURAS TOTAIS, 4G DE GORDURA SATURADA E 210MG DE SÓDIO. O PRODUTO DEVE ATENDER A PORTARIA 370, DE 04/09/1997 DO CONSELHO BRASILEIRO DE QUALIDADE DE LEITE. O PRODUTO DEVERÁ SER EMBALADO EM CAIXA CARTONADA E ALUMINIZADA CONTENDO 1 LT</t>
  </si>
  <si>
    <t>L</t>
  </si>
  <si>
    <t>MARGARINA VEGETAL COM SAL 500GR</t>
  </si>
  <si>
    <t>POT</t>
  </si>
  <si>
    <t>MARGARINA VEGETAL COM SAL 500GR - CONTENDO EM SUA COMPOSIÇÃO 80% DE LIPÍDIOS</t>
  </si>
  <si>
    <t xml:space="preserve">MASSA DE TOMATE, CONTENDO EM SUA COMPOSIÇÃO TOMATE, AÇÚCAR E SAL - SACHÊ C/ 340G </t>
  </si>
  <si>
    <t>UN</t>
  </si>
  <si>
    <t>MOLHO DE TOMATE, CONTENDO TOMATE, CEBOLA, AMIDO MODIFICADO, AÇÚCAR, SAL, EXTRATO DE LEVEDURAS, ALHO E ESPECIARIAS - SACHÊ C/ 340G</t>
  </si>
  <si>
    <t>ÓLEO DE SOJA - EMBALAGEM PET 900ML</t>
  </si>
  <si>
    <t>CAFÉ, TORRADO, MOÍDO DE 1ª QUALIDADE - EMBALAGEM À VÁCUO, 500G</t>
  </si>
  <si>
    <t>FERMENTO EM PÓ - EMBALAGEM C/ 250G</t>
  </si>
  <si>
    <t>LTA</t>
  </si>
  <si>
    <t>SAL REFINADO IODADO - EMBALAGEM 1KG</t>
  </si>
  <si>
    <t>ACHOCOLATADO EM PÓ, CONTENDO AÇÚCAR, CACAU, VITAMINAS, MINERAIS ,EXTRATO DE MALTE - EMBALAGEM DE 400G</t>
  </si>
  <si>
    <t>AÇUCAR REFINADO - 1 KG</t>
  </si>
  <si>
    <t>LEITE DE SOJA SABOR ORIGINAL, ENRIQUECIDO COM CÁLCIO, 0% LACTOSE E 0% COLESTEROL E FONTE DE PROTEÍNAS, CÁLCIO, ZINCO E VITAMINAS A, B2, B6, B12, C, D, E E ÁCIDO FÓLICO, 82 KCAL/ 200ML. O PRODUTO DEVERÁ SER EMBALADO EM CAIXA CARTONADA E ALUMINIZADA CONTENDO 1 LT</t>
  </si>
  <si>
    <t>FEIJÃO CARIOCA TIPO 1, DE 1ª QUALIDADE CONSTITUÍDO DE NO MÍNIMO DE 90% A 98% DE GRÃOS INTEIROS E ÍNTEGROS, NA COR CARACTERÍSTICA A VARIEDADE CORRESPONDENTE DE TAMANHO E FORMATOS NATURAIS MADUROS, LIMPOS E SECOS, NA COMPOSIÇÃO CENTESIMAL DE 22G DE PROTEÍNA, 1,6G DE LIPÍDIOS E 60,8G DE CARBOIDRATOS - EMBALAGEM 1KG</t>
  </si>
  <si>
    <t>BOLACHA WAFER DE CHOCOLATE - EMBALAGEM A PARTIR DE 100 G</t>
  </si>
  <si>
    <t>FARINHA DE TRIGO ESPECIAL COM FERRO E ÁCIDO FÓLICO - EMBALAGEM DE 1 KG</t>
  </si>
  <si>
    <t>CHÁ MATE GRANEL COMPOSTO DE FOLHAS E TALOS DE ERVA MATE, SELECIONADOS E TOSTADOS, CONTENDO 37MG DE POTÁSSIO POR 200 ML - EMBALAGEM COM 250G</t>
  </si>
  <si>
    <t>FUBÁ MIMOSO DE MILHO, PRODUTO OBTIDO PELA MOAGEM DO GRÃO DE MILHO, DESGERMINADO OU NÃO, DEVERÃO SER FABRICADAS A PARTIR DE MATÉRIAS PRIMAS SÃS E LIMPAS ISENTAS DE MATÉRIAS TERROSAS E PARASITAS. NÃO PODERÃO ESTAR ÚMIDOS OU RANÇOSOS, COM UMIDADE MÁXIMA DE 15% P/P, COM ACIDEZ MÁXIMA DE 5% P/P, COM NO MÍNIMO DE 7% P/P DE PROTEÍNA. O RENDIMENTO MÍNIMO DO PRODUTO APÓS O COZIMENTO DEVERÁ SER DE 2,5 VEZES A MAIS DP QUE O PESO ANTES DA COCÇÃO - EMBALAGEM 1KG</t>
  </si>
  <si>
    <t>ARROZ AGULHINHA, LONGO, FINO, POLIDO, TIPO 1, SEM GLÚTEM, CONTENDO NO MÍNIMO DE 90% DE GRÃOS INTEIROS COM NO MÁXIMO DE 14% DE UMIDADE E COM VALOR NUTRICIONAL POR PORÇÃO DE 50G CONTENDO NO MÍNIMO DE 37G DE CARBOIDRATOS, 4G DE PROTEÍNAS E 0 DE GORDURAS TOTAIS. COM RENDIMENTO NO MÍNIMO 2,5 VEZES SUPERIOR AO PESO ANTES DO COZIMENTO, DEVENDO TAMBÉM APRESENTAR COLORAÇÃO BRANCA, GRÃOS ÍNTEGROS E SOLTOS</t>
  </si>
  <si>
    <t>VINAGRE BRANCO FERMENTADO DE VINHO COM ACIDEZ MÍNIMA DE 4,0% - EMBALAGEM 750ML</t>
  </si>
  <si>
    <t>FR</t>
  </si>
  <si>
    <t xml:space="preserve">BOLACHA CREAM CRACKER - EMBALAGEM DE 400 G </t>
  </si>
  <si>
    <t>1275,5</t>
  </si>
  <si>
    <t>MACARRÃO FUSILLI SEM OVOS DE SÊMOLA DE TRIGO, ENRIQUECIDA COM FERRO, ÁCIDO FÓLICO, CORANTES NATURAIS URUCUM E CÚRCUMA E CONTENDO GLÚTEN - EMBALAGEM 500G</t>
  </si>
  <si>
    <t>MACARRÃO CONCHINHA SEM OVOS DE SÊMOLA DE TRIGO, ENRIQUECIDA COM FERRO, ÁCIDO FÓLICO, CORANTES NATURAIS URUCUM E CÚRCUMA E CONTENDO GLÚTEN -  EMBALAGEM DE 500G</t>
  </si>
  <si>
    <t>ROSQUINHA DE LEITE, CONTENDO AMIDO, AÇÚCAR, FARINHA DE TRIGO ENRIQUECIDA COM FERRO E ÁCIDO FÓLICO, FÉCULA DE MANDIOCA, OVO, MARGARINA, GORDURA VEGETAL, LEITE EM PÓ, SAL REFINADO, FERMENTOS QUÍMICOS PIROFOSFATO ÁCIDO DE SÓDIO, BICARBONATO DE SÓDIO E BICARBONATO DE AMÔNIO E AROMATIZANTE. PORÇÃO DE 30G CONTENDO 127 KCAL, 25G DE CARBOIDRATOS, 63MG DE SÓDIO E 2,6G DE GORDURAS TOTAIS - EMBALAGEM 500G</t>
  </si>
  <si>
    <t xml:space="preserve">MILHO DE PIPOCA TRADICIONAL 500GR TIPO 1 CLASSE AMARELO
</t>
  </si>
  <si>
    <t xml:space="preserve">PÉ DE MOÇA COM 20 UNIDADES EMBALADAS INDIVIDUALMENTE EM SAQUINHOS
</t>
  </si>
  <si>
    <t>19,5</t>
  </si>
  <si>
    <t>CHÁ MATE C/ 250 G</t>
  </si>
  <si>
    <t>CX</t>
  </si>
  <si>
    <t xml:space="preserve">PAÇOCA DE AMENDOIM (FORMATO ROLHA OU QUADRADA),COM APROXIMADAMENTE 20G CADA, INGREDIENTES: AÇÚCAR,AMENDOIM,FÉCULA DE MANDIOCA E/OU WAFER MOÍDO E SAL,EMBALADAS UMA A UMA,ACONDICIONADAS EM POTES COM 50 UNIDADES. A EMBALAGEM DEVE CONTER : DATA DE VALIDADE,IDENTIFICAÇÃO DA MARCA,NÚMERO DO LOTE,PROCEDÊNCIA,COMPOSIÇÃO.
</t>
  </si>
  <si>
    <t>PÉ- DE-MOLEQUE, COM APROXIMADAMENTE 20G CADA,INGREDIENTES : AMENDOIM,AÇÚCAR,GLICOSE,SAL E BICARBONATO DE SÓDIO,EMBALADOS UM A UM,ACONDICIONADOS EM POTES/PACOTES COM 50 UNIDADES. A EMBALAGEM DEVE CONTER : DATA DE VALIDADE,IDENTIFICAÇÃO DA MARCA,NÚMERO DO LOTE,PROCEDÊNCIA,COMPOSIÇÃO.</t>
  </si>
  <si>
    <t>15,5</t>
  </si>
  <si>
    <t xml:space="preserve">DOCE DE ABÓBORA MISTA COM 50 UNIDADES – 1,8 KG. PESO LÍQUIDO : 1800G. INGREDIENTES OU COMPOSIÇÃO : ABÓBORA,AÇUCAR CRISTAL,GLICOSE DE MILHO . – CONTÉM 50 UNIDADES.
</t>
  </si>
  <si>
    <t>CHOCOLATE EM PÓ - Ingredientes básicos: cacau em pó SOLÚVEL (MÍNIMO DE 32%), açúcar, aromatizante, outros ingredientes que não descaracterizem o produto. O açúcar empregado no seu preparo deve ser normalmente sacarose. Não poderá conter a adição de gordura e óleos estranhos a qualquer tipo de chocolate, bem como, à manteiga de cacau e não poderá ser adicionado de amido e féculas estranhas. Pó homogêneo, cor própria, cheiro característico, sabor doce e próprio. Validada mínima: 3 meses a partir da data de entrega. Produto nacional, embalagens de 1 kg</t>
  </si>
  <si>
    <t>REQUEIJÃO CREMOSO - INGREDIENTES: CREME DE LEITE, MASSA COALHADA (LEITE PASTEURIZADO, CLORETO DE SÓDIO (SAL), CLORETO DE CÁLCIO, FERMENTO LÁCTEO, COAGULANTE, CREME DE SORO DE LEITE, CONCENTRADO PROTEICO DE LEITE, SORO DE LEITE EM PÓ, ESTABILIZANTES - EMBALAGEM EM POTES DE 400G.</t>
  </si>
  <si>
    <t>969,5</t>
  </si>
  <si>
    <t>Reservada</t>
  </si>
  <si>
    <t>424,5</t>
  </si>
  <si>
    <t>6,5</t>
  </si>
  <si>
    <t>4,5</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</si>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</sst>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5"/>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56.25">
      <c r="A17">
        <v>13</v>
      </c>
      <c r="B17">
        <v>30</v>
      </c>
      <c r="C17">
        <v>2021</v>
      </c>
      <c r="D17">
        <v>1</v>
      </c>
      <c r="G17" s="15">
        <v>1</v>
      </c>
      <c r="H17" s="20" t="s">
        <v>24</v>
      </c>
      <c r="I17" s="23" t="s">
        <v>25</v>
      </c>
      <c r="J17" s="23" t="s">
        <v>26</v>
      </c>
      <c r="K17" s="15" t="s">
        <v>27</v>
      </c>
      <c r="L17" s="7"/>
      <c r="M17" s="2"/>
      <c r="N17" s="2"/>
      <c r="O17" s="29">
        <f>(IF(AND(J17&gt;0,J17&lt;=I17),J17,I17)*(L17-M17+N17))</f>
        <v>0</v>
      </c>
      <c r="P17" s="12"/>
      <c r="Q17" s="2"/>
      <c r="R17" s="2"/>
    </row>
    <row r="18" spans="1:18" ht="78.75">
      <c r="A18">
        <v>13</v>
      </c>
      <c r="B18">
        <v>30</v>
      </c>
      <c r="C18">
        <v>2021</v>
      </c>
      <c r="D18">
        <v>2</v>
      </c>
      <c r="G18" s="15">
        <v>2</v>
      </c>
      <c r="H18" s="20" t="s">
        <v>28</v>
      </c>
      <c r="I18" s="23">
        <v>1788</v>
      </c>
      <c r="J18" s="23" t="s">
        <v>29</v>
      </c>
      <c r="K18" s="15" t="s">
        <v>27</v>
      </c>
      <c r="L18" s="7"/>
      <c r="M18" s="2"/>
      <c r="N18" s="2"/>
      <c r="O18" s="29">
        <f>(IF(AND(J18&gt;0,J18&lt;=I18),J18,I18)*(L18-M18+N18))</f>
        <v>0</v>
      </c>
      <c r="P18" s="12"/>
      <c r="Q18" s="2"/>
      <c r="R18" s="2"/>
    </row>
    <row r="19" spans="1:18" ht="112.5">
      <c r="A19">
        <v>13</v>
      </c>
      <c r="B19">
        <v>30</v>
      </c>
      <c r="C19">
        <v>2021</v>
      </c>
      <c r="D19">
        <v>3</v>
      </c>
      <c r="G19" s="15">
        <v>3</v>
      </c>
      <c r="H19" s="20" t="s">
        <v>30</v>
      </c>
      <c r="I19" s="23">
        <v>12000</v>
      </c>
      <c r="J19" s="23" t="s">
        <v>31</v>
      </c>
      <c r="K19" s="15" t="s">
        <v>27</v>
      </c>
      <c r="L19" s="7"/>
      <c r="M19" s="2"/>
      <c r="N19" s="2"/>
      <c r="O19" s="29">
        <f>(IF(AND(J19&gt;0,J19&lt;=I19),J19,I19)*(L19-M19+N19))</f>
        <v>0</v>
      </c>
      <c r="P19" s="12"/>
      <c r="Q19" s="2"/>
      <c r="R19" s="2"/>
    </row>
    <row r="20" spans="1:18" ht="15">
      <c r="A20">
        <v>13</v>
      </c>
      <c r="B20">
        <v>30</v>
      </c>
      <c r="C20">
        <v>2021</v>
      </c>
      <c r="D20">
        <v>4</v>
      </c>
      <c r="G20" s="15">
        <v>4</v>
      </c>
      <c r="H20" s="20" t="s">
        <v>32</v>
      </c>
      <c r="I20" s="23">
        <v>74</v>
      </c>
      <c r="J20" s="23" t="s">
        <v>33</v>
      </c>
      <c r="K20" s="15" t="s">
        <v>27</v>
      </c>
      <c r="L20" s="7"/>
      <c r="M20" s="2"/>
      <c r="N20" s="2"/>
      <c r="O20" s="29">
        <f>(IF(AND(J20&gt;0,J20&lt;=I20),J20,I20)*(L20-M20+N20))</f>
        <v>0</v>
      </c>
      <c r="P20" s="12"/>
      <c r="Q20" s="2"/>
      <c r="R20" s="2"/>
    </row>
    <row r="21" spans="1:18" ht="22.5">
      <c r="A21">
        <v>13</v>
      </c>
      <c r="B21">
        <v>30</v>
      </c>
      <c r="C21">
        <v>2021</v>
      </c>
      <c r="D21">
        <v>5</v>
      </c>
      <c r="G21" s="15">
        <v>5</v>
      </c>
      <c r="H21" s="20" t="s">
        <v>34</v>
      </c>
      <c r="I21" s="23">
        <v>975</v>
      </c>
      <c r="J21" s="23" t="s">
        <v>33</v>
      </c>
      <c r="K21" s="15" t="s">
        <v>27</v>
      </c>
      <c r="L21" s="7"/>
      <c r="M21" s="2"/>
      <c r="N21" s="2"/>
      <c r="O21" s="29">
        <f>(IF(AND(J21&gt;0,J21&lt;=I21),J21,I21)*(L21-M21+N21))</f>
        <v>0</v>
      </c>
      <c r="P21" s="12"/>
      <c r="Q21" s="2"/>
      <c r="R21" s="2"/>
    </row>
    <row r="22" spans="1:18" ht="22.5">
      <c r="A22">
        <v>13</v>
      </c>
      <c r="B22">
        <v>30</v>
      </c>
      <c r="C22">
        <v>2021</v>
      </c>
      <c r="D22">
        <v>6</v>
      </c>
      <c r="G22" s="15">
        <v>6</v>
      </c>
      <c r="H22" s="20" t="s">
        <v>35</v>
      </c>
      <c r="I22" s="23">
        <v>2625</v>
      </c>
      <c r="J22" s="23" t="s">
        <v>36</v>
      </c>
      <c r="K22" s="15" t="s">
        <v>27</v>
      </c>
      <c r="L22" s="7"/>
      <c r="M22" s="2"/>
      <c r="N22" s="2"/>
      <c r="O22" s="29">
        <f>(IF(AND(J22&gt;0,J22&lt;=I22),J22,I22)*(L22-M22+N22))</f>
        <v>0</v>
      </c>
      <c r="P22" s="12"/>
      <c r="Q22" s="2"/>
      <c r="R22" s="2"/>
    </row>
    <row r="23" spans="1:18" ht="33.75">
      <c r="A23">
        <v>13</v>
      </c>
      <c r="B23">
        <v>30</v>
      </c>
      <c r="C23">
        <v>2021</v>
      </c>
      <c r="D23">
        <v>7</v>
      </c>
      <c r="G23" s="15">
        <v>7</v>
      </c>
      <c r="H23" s="20" t="s">
        <v>37</v>
      </c>
      <c r="I23" s="23">
        <v>2625</v>
      </c>
      <c r="J23" s="23" t="s">
        <v>36</v>
      </c>
      <c r="K23" s="15" t="s">
        <v>27</v>
      </c>
      <c r="L23" s="7"/>
      <c r="M23" s="2"/>
      <c r="N23" s="2"/>
      <c r="O23" s="29">
        <f>(IF(AND(J23&gt;0,J23&lt;=I23),J23,I23)*(L23-M23+N23))</f>
        <v>0</v>
      </c>
      <c r="P23" s="12"/>
      <c r="Q23" s="2"/>
      <c r="R23" s="2"/>
    </row>
    <row r="24" spans="1:18" ht="15">
      <c r="A24">
        <v>13</v>
      </c>
      <c r="B24">
        <v>30</v>
      </c>
      <c r="C24">
        <v>2021</v>
      </c>
      <c r="D24">
        <v>8</v>
      </c>
      <c r="G24" s="15">
        <v>8</v>
      </c>
      <c r="H24" s="20" t="s">
        <v>38</v>
      </c>
      <c r="I24" s="23">
        <v>947</v>
      </c>
      <c r="J24" s="23" t="s">
        <v>36</v>
      </c>
      <c r="K24" s="15" t="s">
        <v>27</v>
      </c>
      <c r="L24" s="7"/>
      <c r="M24" s="2"/>
      <c r="N24" s="2"/>
      <c r="O24" s="29">
        <f>(IF(AND(J24&gt;0,J24&lt;=I24),J24,I24)*(L24-M24+N24))</f>
        <v>0</v>
      </c>
      <c r="P24" s="12"/>
      <c r="Q24" s="2"/>
      <c r="R24" s="2"/>
    </row>
    <row r="25" spans="1:18" ht="22.5">
      <c r="A25">
        <v>13</v>
      </c>
      <c r="B25">
        <v>30</v>
      </c>
      <c r="C25">
        <v>2021</v>
      </c>
      <c r="D25">
        <v>9</v>
      </c>
      <c r="G25" s="15">
        <v>9</v>
      </c>
      <c r="H25" s="20" t="s">
        <v>39</v>
      </c>
      <c r="I25" s="23">
        <v>1892</v>
      </c>
      <c r="J25" s="23" t="s">
        <v>29</v>
      </c>
      <c r="K25" s="15" t="s">
        <v>27</v>
      </c>
      <c r="L25" s="7"/>
      <c r="M25" s="2"/>
      <c r="N25" s="2"/>
      <c r="O25" s="29">
        <f>(IF(AND(J25&gt;0,J25&lt;=I25),J25,I25)*(L25-M25+N25))</f>
        <v>0</v>
      </c>
      <c r="P25" s="12"/>
      <c r="Q25" s="2"/>
      <c r="R25" s="2"/>
    </row>
    <row r="26" spans="1:18" ht="15">
      <c r="A26">
        <v>13</v>
      </c>
      <c r="B26">
        <v>30</v>
      </c>
      <c r="C26">
        <v>2021</v>
      </c>
      <c r="D26">
        <v>10</v>
      </c>
      <c r="G26" s="15">
        <v>10</v>
      </c>
      <c r="H26" s="20" t="s">
        <v>40</v>
      </c>
      <c r="I26" s="23">
        <v>64</v>
      </c>
      <c r="J26" s="23" t="s">
        <v>41</v>
      </c>
      <c r="K26" s="15" t="s">
        <v>27</v>
      </c>
      <c r="L26" s="7"/>
      <c r="M26" s="2"/>
      <c r="N26" s="2"/>
      <c r="O26" s="29">
        <f>(IF(AND(J26&gt;0,J26&lt;=I26),J26,I26)*(L26-M26+N26))</f>
        <v>0</v>
      </c>
      <c r="P26" s="12"/>
      <c r="Q26" s="2"/>
      <c r="R26" s="2"/>
    </row>
    <row r="27" spans="1:18" ht="15">
      <c r="A27">
        <v>13</v>
      </c>
      <c r="B27">
        <v>30</v>
      </c>
      <c r="C27">
        <v>2021</v>
      </c>
      <c r="D27">
        <v>11</v>
      </c>
      <c r="G27" s="15">
        <v>11</v>
      </c>
      <c r="H27" s="20" t="s">
        <v>42</v>
      </c>
      <c r="I27" s="23">
        <v>463</v>
      </c>
      <c r="J27" s="23" t="s">
        <v>26</v>
      </c>
      <c r="K27" s="15" t="s">
        <v>27</v>
      </c>
      <c r="L27" s="7"/>
      <c r="M27" s="2"/>
      <c r="N27" s="2"/>
      <c r="O27" s="29">
        <f>(IF(AND(J27&gt;0,J27&lt;=I27),J27,I27)*(L27-M27+N27))</f>
        <v>0</v>
      </c>
      <c r="P27" s="12"/>
      <c r="Q27" s="2"/>
      <c r="R27" s="2"/>
    </row>
    <row r="28" spans="1:18" ht="33.75">
      <c r="A28">
        <v>13</v>
      </c>
      <c r="B28">
        <v>30</v>
      </c>
      <c r="C28">
        <v>2021</v>
      </c>
      <c r="D28">
        <v>12</v>
      </c>
      <c r="G28" s="15">
        <v>12</v>
      </c>
      <c r="H28" s="20" t="s">
        <v>43</v>
      </c>
      <c r="I28" s="23">
        <v>1512</v>
      </c>
      <c r="J28" s="23" t="s">
        <v>29</v>
      </c>
      <c r="K28" s="15" t="s">
        <v>27</v>
      </c>
      <c r="L28" s="7"/>
      <c r="M28" s="2"/>
      <c r="N28" s="2"/>
      <c r="O28" s="29">
        <f>(IF(AND(J28&gt;0,J28&lt;=I28),J28,I28)*(L28-M28+N28))</f>
        <v>0</v>
      </c>
      <c r="P28" s="12"/>
      <c r="Q28" s="2"/>
      <c r="R28" s="2"/>
    </row>
    <row r="29" spans="1:18" ht="15">
      <c r="A29">
        <v>13</v>
      </c>
      <c r="B29">
        <v>30</v>
      </c>
      <c r="C29">
        <v>2021</v>
      </c>
      <c r="D29">
        <v>13</v>
      </c>
      <c r="G29" s="15">
        <v>13</v>
      </c>
      <c r="H29" s="20" t="s">
        <v>44</v>
      </c>
      <c r="I29" s="23">
        <v>5</v>
      </c>
      <c r="J29" s="23" t="s">
        <v>26</v>
      </c>
      <c r="K29" s="15" t="s">
        <v>27</v>
      </c>
      <c r="L29" s="7"/>
      <c r="M29" s="2"/>
      <c r="N29" s="2"/>
      <c r="O29" s="29">
        <f>(IF(AND(J29&gt;0,J29&lt;=I29),J29,I29)*(L29-M29+N29))</f>
        <v>0</v>
      </c>
      <c r="P29" s="12"/>
      <c r="Q29" s="2"/>
      <c r="R29" s="2"/>
    </row>
    <row r="30" spans="1:18" ht="67.5">
      <c r="A30">
        <v>13</v>
      </c>
      <c r="B30">
        <v>30</v>
      </c>
      <c r="C30">
        <v>2021</v>
      </c>
      <c r="D30">
        <v>14</v>
      </c>
      <c r="G30" s="15">
        <v>14</v>
      </c>
      <c r="H30" s="20" t="s">
        <v>45</v>
      </c>
      <c r="I30" s="23">
        <v>900</v>
      </c>
      <c r="J30" s="23" t="s">
        <v>31</v>
      </c>
      <c r="K30" s="15" t="s">
        <v>27</v>
      </c>
      <c r="L30" s="7"/>
      <c r="M30" s="2"/>
      <c r="N30" s="2"/>
      <c r="O30" s="29">
        <f>(IF(AND(J30&gt;0,J30&lt;=I30),J30,I30)*(L30-M30+N30))</f>
        <v>0</v>
      </c>
      <c r="P30" s="12"/>
      <c r="Q30" s="2"/>
      <c r="R30" s="2"/>
    </row>
    <row r="31" spans="1:18" ht="78.75">
      <c r="A31">
        <v>13</v>
      </c>
      <c r="B31">
        <v>30</v>
      </c>
      <c r="C31">
        <v>2021</v>
      </c>
      <c r="D31">
        <v>15</v>
      </c>
      <c r="G31" s="15">
        <v>15</v>
      </c>
      <c r="H31" s="20" t="s">
        <v>46</v>
      </c>
      <c r="I31" s="23">
        <v>1313</v>
      </c>
      <c r="J31" s="23" t="s">
        <v>26</v>
      </c>
      <c r="K31" s="15" t="s">
        <v>27</v>
      </c>
      <c r="L31" s="7"/>
      <c r="M31" s="2"/>
      <c r="N31" s="2"/>
      <c r="O31" s="29">
        <f>(IF(AND(J31&gt;0,J31&lt;=I31),J31,I31)*(L31-M31+N31))</f>
        <v>0</v>
      </c>
      <c r="P31" s="12"/>
      <c r="Q31" s="2"/>
      <c r="R31" s="2"/>
    </row>
    <row r="32" spans="1:18" ht="22.5">
      <c r="A32">
        <v>13</v>
      </c>
      <c r="B32">
        <v>30</v>
      </c>
      <c r="C32">
        <v>2021</v>
      </c>
      <c r="D32">
        <v>16</v>
      </c>
      <c r="G32" s="15">
        <v>16</v>
      </c>
      <c r="H32" s="20" t="s">
        <v>47</v>
      </c>
      <c r="I32" s="23">
        <v>258</v>
      </c>
      <c r="J32" s="23" t="s">
        <v>29</v>
      </c>
      <c r="K32" s="15" t="s">
        <v>27</v>
      </c>
      <c r="L32" s="7"/>
      <c r="M32" s="2"/>
      <c r="N32" s="2"/>
      <c r="O32" s="29">
        <f>(IF(AND(J32&gt;0,J32&lt;=I32),J32,I32)*(L32-M32+N32))</f>
        <v>0</v>
      </c>
      <c r="P32" s="12"/>
      <c r="Q32" s="2"/>
      <c r="R32" s="2"/>
    </row>
    <row r="33" spans="1:18" ht="22.5">
      <c r="A33">
        <v>13</v>
      </c>
      <c r="B33">
        <v>30</v>
      </c>
      <c r="C33">
        <v>2021</v>
      </c>
      <c r="D33">
        <v>17</v>
      </c>
      <c r="G33" s="15">
        <v>17</v>
      </c>
      <c r="H33" s="20" t="s">
        <v>48</v>
      </c>
      <c r="I33" s="23">
        <v>263</v>
      </c>
      <c r="J33" s="23" t="s">
        <v>26</v>
      </c>
      <c r="K33" s="15" t="s">
        <v>27</v>
      </c>
      <c r="L33" s="7"/>
      <c r="M33" s="2"/>
      <c r="N33" s="2"/>
      <c r="O33" s="29">
        <f>(IF(AND(J33&gt;0,J33&lt;=I33),J33,I33)*(L33-M33+N33))</f>
        <v>0</v>
      </c>
      <c r="P33" s="12"/>
      <c r="Q33" s="2"/>
      <c r="R33" s="2"/>
    </row>
    <row r="34" spans="1:18" ht="33.75">
      <c r="A34">
        <v>13</v>
      </c>
      <c r="B34">
        <v>30</v>
      </c>
      <c r="C34">
        <v>2021</v>
      </c>
      <c r="D34">
        <v>18</v>
      </c>
      <c r="G34" s="15">
        <v>18</v>
      </c>
      <c r="H34" s="20" t="s">
        <v>49</v>
      </c>
      <c r="I34" s="23">
        <v>136</v>
      </c>
      <c r="J34" s="23" t="s">
        <v>36</v>
      </c>
      <c r="K34" s="15" t="s">
        <v>27</v>
      </c>
      <c r="L34" s="7"/>
      <c r="M34" s="2"/>
      <c r="N34" s="2"/>
      <c r="O34" s="29">
        <f>(IF(AND(J34&gt;0,J34&lt;=I34),J34,I34)*(L34-M34+N34))</f>
        <v>0</v>
      </c>
      <c r="P34" s="12"/>
      <c r="Q34" s="2"/>
      <c r="R34" s="2"/>
    </row>
    <row r="35" spans="1:18" ht="112.5">
      <c r="A35">
        <v>13</v>
      </c>
      <c r="B35">
        <v>30</v>
      </c>
      <c r="C35">
        <v>2021</v>
      </c>
      <c r="D35">
        <v>19</v>
      </c>
      <c r="G35" s="15">
        <v>19</v>
      </c>
      <c r="H35" s="20" t="s">
        <v>50</v>
      </c>
      <c r="I35" s="23">
        <v>500</v>
      </c>
      <c r="J35" s="23" t="s">
        <v>26</v>
      </c>
      <c r="K35" s="15" t="s">
        <v>27</v>
      </c>
      <c r="L35" s="7"/>
      <c r="M35" s="2"/>
      <c r="N35" s="2"/>
      <c r="O35" s="29">
        <f>(IF(AND(J35&gt;0,J35&lt;=I35),J35,I35)*(L35-M35+N35))</f>
        <v>0</v>
      </c>
      <c r="P35" s="12"/>
      <c r="Q35" s="2"/>
      <c r="R35" s="2"/>
    </row>
    <row r="36" spans="1:18" ht="101.25">
      <c r="A36">
        <v>13</v>
      </c>
      <c r="B36">
        <v>30</v>
      </c>
      <c r="C36">
        <v>2021</v>
      </c>
      <c r="D36">
        <v>20</v>
      </c>
      <c r="G36" s="15">
        <v>20</v>
      </c>
      <c r="H36" s="20" t="s">
        <v>51</v>
      </c>
      <c r="I36" s="23">
        <v>5438</v>
      </c>
      <c r="J36" s="23" t="s">
        <v>26</v>
      </c>
      <c r="K36" s="15" t="s">
        <v>27</v>
      </c>
      <c r="L36" s="7"/>
      <c r="M36" s="2"/>
      <c r="N36" s="2"/>
      <c r="O36" s="29">
        <f>(IF(AND(J36&gt;0,J36&lt;=I36),J36,I36)*(L36-M36+N36))</f>
        <v>0</v>
      </c>
      <c r="P36" s="12"/>
      <c r="Q36" s="2"/>
      <c r="R36" s="2"/>
    </row>
    <row r="37" spans="1:18" ht="22.5">
      <c r="A37">
        <v>13</v>
      </c>
      <c r="B37">
        <v>30</v>
      </c>
      <c r="C37">
        <v>2021</v>
      </c>
      <c r="D37">
        <v>21</v>
      </c>
      <c r="G37" s="15">
        <v>21</v>
      </c>
      <c r="H37" s="20" t="s">
        <v>52</v>
      </c>
      <c r="I37" s="23">
        <v>225</v>
      </c>
      <c r="J37" s="23" t="s">
        <v>53</v>
      </c>
      <c r="K37" s="15" t="s">
        <v>27</v>
      </c>
      <c r="L37" s="7"/>
      <c r="M37" s="2"/>
      <c r="N37" s="2"/>
      <c r="O37" s="29">
        <f>(IF(AND(J37&gt;0,J37&lt;=I37),J37,I37)*(L37-M37+N37))</f>
        <v>0</v>
      </c>
      <c r="P37" s="12"/>
      <c r="Q37" s="2"/>
      <c r="R37" s="2"/>
    </row>
    <row r="38" spans="1:18" ht="15">
      <c r="A38">
        <v>13</v>
      </c>
      <c r="B38">
        <v>30</v>
      </c>
      <c r="C38">
        <v>2021</v>
      </c>
      <c r="D38">
        <v>22</v>
      </c>
      <c r="G38" s="15">
        <v>22</v>
      </c>
      <c r="H38" s="20" t="s">
        <v>54</v>
      </c>
      <c r="I38" s="23" t="s">
        <v>55</v>
      </c>
      <c r="J38" s="23" t="s">
        <v>29</v>
      </c>
      <c r="K38" s="15" t="s">
        <v>27</v>
      </c>
      <c r="L38" s="7"/>
      <c r="M38" s="2"/>
      <c r="N38" s="2"/>
      <c r="O38" s="29">
        <f>(IF(AND(J38&gt;0,J38&lt;=I38),J38,I38)*(L38-M38+N38))</f>
        <v>0</v>
      </c>
      <c r="P38" s="12"/>
      <c r="Q38" s="2"/>
      <c r="R38" s="2"/>
    </row>
    <row r="39" spans="1:18" ht="45">
      <c r="A39">
        <v>13</v>
      </c>
      <c r="B39">
        <v>30</v>
      </c>
      <c r="C39">
        <v>2021</v>
      </c>
      <c r="D39">
        <v>23</v>
      </c>
      <c r="G39" s="15">
        <v>23</v>
      </c>
      <c r="H39" s="20" t="s">
        <v>56</v>
      </c>
      <c r="I39" s="23">
        <v>2813</v>
      </c>
      <c r="J39" s="23" t="s">
        <v>29</v>
      </c>
      <c r="K39" s="15" t="s">
        <v>27</v>
      </c>
      <c r="L39" s="7"/>
      <c r="M39" s="2"/>
      <c r="N39" s="2"/>
      <c r="O39" s="29">
        <f>(IF(AND(J39&gt;0,J39&lt;=I39),J39,I39)*(L39-M39+N39))</f>
        <v>0</v>
      </c>
      <c r="P39" s="12"/>
      <c r="Q39" s="2"/>
      <c r="R39" s="2"/>
    </row>
    <row r="40" spans="1:18" ht="45">
      <c r="A40">
        <v>13</v>
      </c>
      <c r="B40">
        <v>30</v>
      </c>
      <c r="C40">
        <v>2021</v>
      </c>
      <c r="D40">
        <v>24</v>
      </c>
      <c r="G40" s="15">
        <v>24</v>
      </c>
      <c r="H40" s="20" t="s">
        <v>57</v>
      </c>
      <c r="I40" s="23">
        <v>1125</v>
      </c>
      <c r="J40" s="23" t="s">
        <v>29</v>
      </c>
      <c r="K40" s="15" t="s">
        <v>27</v>
      </c>
      <c r="L40" s="7"/>
      <c r="M40" s="2"/>
      <c r="N40" s="2"/>
      <c r="O40" s="29">
        <f>(IF(AND(J40&gt;0,J40&lt;=I40),J40,I40)*(L40-M40+N40))</f>
        <v>0</v>
      </c>
      <c r="P40" s="12"/>
      <c r="Q40" s="2"/>
      <c r="R40" s="2"/>
    </row>
    <row r="41" spans="1:18" ht="101.25">
      <c r="A41">
        <v>13</v>
      </c>
      <c r="B41">
        <v>30</v>
      </c>
      <c r="C41">
        <v>2021</v>
      </c>
      <c r="D41">
        <v>25</v>
      </c>
      <c r="G41" s="15">
        <v>25</v>
      </c>
      <c r="H41" s="20" t="s">
        <v>58</v>
      </c>
      <c r="I41" s="23">
        <v>1214</v>
      </c>
      <c r="J41" s="23" t="s">
        <v>29</v>
      </c>
      <c r="K41" s="15" t="s">
        <v>27</v>
      </c>
      <c r="L41" s="7"/>
      <c r="M41" s="2"/>
      <c r="N41" s="2"/>
      <c r="O41" s="29">
        <f>(IF(AND(J41&gt;0,J41&lt;=I41),J41,I41)*(L41-M41+N41))</f>
        <v>0</v>
      </c>
      <c r="P41" s="12"/>
      <c r="Q41" s="2"/>
      <c r="R41" s="2"/>
    </row>
    <row r="42" spans="1:18" ht="33.75">
      <c r="A42">
        <v>13</v>
      </c>
      <c r="B42">
        <v>30</v>
      </c>
      <c r="C42">
        <v>2021</v>
      </c>
      <c r="D42">
        <v>26</v>
      </c>
      <c r="G42" s="15">
        <v>26</v>
      </c>
      <c r="H42" s="20" t="s">
        <v>59</v>
      </c>
      <c r="I42" s="23">
        <v>151</v>
      </c>
      <c r="J42" s="23" t="s">
        <v>29</v>
      </c>
      <c r="K42" s="15" t="s">
        <v>27</v>
      </c>
      <c r="L42" s="7"/>
      <c r="M42" s="2"/>
      <c r="N42" s="2"/>
      <c r="O42" s="29">
        <f>(IF(AND(J42&gt;0,J42&lt;=I42),J42,I42)*(L42-M42+N42))</f>
        <v>0</v>
      </c>
      <c r="P42" s="12"/>
      <c r="Q42" s="2"/>
      <c r="R42" s="2"/>
    </row>
    <row r="43" spans="1:18" ht="33.75">
      <c r="A43">
        <v>13</v>
      </c>
      <c r="B43">
        <v>30</v>
      </c>
      <c r="C43">
        <v>2021</v>
      </c>
      <c r="D43">
        <v>27</v>
      </c>
      <c r="G43" s="15">
        <v>27</v>
      </c>
      <c r="H43" s="20" t="s">
        <v>60</v>
      </c>
      <c r="I43" s="23" t="s">
        <v>61</v>
      </c>
      <c r="J43" s="23" t="s">
        <v>33</v>
      </c>
      <c r="K43" s="15" t="s">
        <v>27</v>
      </c>
      <c r="L43" s="7"/>
      <c r="M43" s="2"/>
      <c r="N43" s="2"/>
      <c r="O43" s="29">
        <f>(IF(AND(J43&gt;0,J43&lt;=I43),J43,I43)*(L43-M43+N43))</f>
        <v>0</v>
      </c>
      <c r="P43" s="12"/>
      <c r="Q43" s="2"/>
      <c r="R43" s="2"/>
    </row>
    <row r="44" spans="1:18" ht="15">
      <c r="A44">
        <v>13</v>
      </c>
      <c r="B44">
        <v>30</v>
      </c>
      <c r="C44">
        <v>2021</v>
      </c>
      <c r="D44">
        <v>28</v>
      </c>
      <c r="G44" s="15">
        <v>28</v>
      </c>
      <c r="H44" s="20" t="s">
        <v>62</v>
      </c>
      <c r="I44" s="23">
        <v>15</v>
      </c>
      <c r="J44" s="23" t="s">
        <v>63</v>
      </c>
      <c r="K44" s="15" t="s">
        <v>27</v>
      </c>
      <c r="L44" s="7"/>
      <c r="M44" s="2"/>
      <c r="N44" s="2"/>
      <c r="O44" s="29">
        <f>(IF(AND(J44&gt;0,J44&lt;=I44),J44,I44)*(L44-M44+N44))</f>
        <v>0</v>
      </c>
      <c r="P44" s="12"/>
      <c r="Q44" s="2"/>
      <c r="R44" s="2"/>
    </row>
    <row r="45" spans="1:18" ht="112.5">
      <c r="A45">
        <v>13</v>
      </c>
      <c r="B45">
        <v>30</v>
      </c>
      <c r="C45">
        <v>2021</v>
      </c>
      <c r="D45">
        <v>29</v>
      </c>
      <c r="G45" s="15">
        <v>29</v>
      </c>
      <c r="H45" s="20" t="s">
        <v>64</v>
      </c>
      <c r="I45" s="23">
        <v>17</v>
      </c>
      <c r="J45" s="23" t="s">
        <v>33</v>
      </c>
      <c r="K45" s="15" t="s">
        <v>27</v>
      </c>
      <c r="L45" s="7"/>
      <c r="M45" s="2"/>
      <c r="N45" s="2"/>
      <c r="O45" s="29">
        <f>(IF(AND(J45&gt;0,J45&lt;=I45),J45,I45)*(L45-M45+N45))</f>
        <v>0</v>
      </c>
      <c r="P45" s="12"/>
      <c r="Q45" s="2"/>
      <c r="R45" s="2"/>
    </row>
    <row r="46" spans="1:18" ht="78.75">
      <c r="A46">
        <v>13</v>
      </c>
      <c r="B46">
        <v>30</v>
      </c>
      <c r="C46">
        <v>2021</v>
      </c>
      <c r="D46">
        <v>30</v>
      </c>
      <c r="G46" s="15">
        <v>30</v>
      </c>
      <c r="H46" s="20" t="s">
        <v>65</v>
      </c>
      <c r="I46" s="23" t="s">
        <v>66</v>
      </c>
      <c r="J46" s="23" t="s">
        <v>33</v>
      </c>
      <c r="K46" s="15" t="s">
        <v>27</v>
      </c>
      <c r="L46" s="7"/>
      <c r="M46" s="2"/>
      <c r="N46" s="2"/>
      <c r="O46" s="29">
        <f>(IF(AND(J46&gt;0,J46&lt;=I46),J46,I46)*(L46-M46+N46))</f>
        <v>0</v>
      </c>
      <c r="P46" s="12"/>
      <c r="Q46" s="2"/>
      <c r="R46" s="2"/>
    </row>
    <row r="47" spans="1:18" ht="67.5">
      <c r="A47">
        <v>13</v>
      </c>
      <c r="B47">
        <v>30</v>
      </c>
      <c r="C47">
        <v>2021</v>
      </c>
      <c r="D47">
        <v>31</v>
      </c>
      <c r="G47" s="15">
        <v>31</v>
      </c>
      <c r="H47" s="20" t="s">
        <v>67</v>
      </c>
      <c r="I47" s="23">
        <v>11</v>
      </c>
      <c r="J47" s="23" t="s">
        <v>33</v>
      </c>
      <c r="K47" s="15" t="s">
        <v>27</v>
      </c>
      <c r="L47" s="7"/>
      <c r="M47" s="2"/>
      <c r="N47" s="2"/>
      <c r="O47" s="29">
        <f>(IF(AND(J47&gt;0,J47&lt;=I47),J47,I47)*(L47-M47+N47))</f>
        <v>0</v>
      </c>
      <c r="P47" s="12"/>
      <c r="Q47" s="2"/>
      <c r="R47" s="2"/>
    </row>
    <row r="48" spans="1:18" ht="123.75">
      <c r="A48">
        <v>13</v>
      </c>
      <c r="B48">
        <v>30</v>
      </c>
      <c r="C48">
        <v>2021</v>
      </c>
      <c r="D48">
        <v>32</v>
      </c>
      <c r="G48" s="15">
        <v>32</v>
      </c>
      <c r="H48" s="20" t="s">
        <v>68</v>
      </c>
      <c r="I48" s="23">
        <v>342</v>
      </c>
      <c r="J48" s="23" t="s">
        <v>36</v>
      </c>
      <c r="K48" s="15" t="s">
        <v>27</v>
      </c>
      <c r="L48" s="7"/>
      <c r="M48" s="2"/>
      <c r="N48" s="2"/>
      <c r="O48" s="29">
        <f>(IF(AND(J48&gt;0,J48&lt;=I48),J48,I48)*(L48-M48+N48))</f>
        <v>0</v>
      </c>
      <c r="P48" s="12"/>
      <c r="Q48" s="2"/>
      <c r="R48" s="2"/>
    </row>
    <row r="49" spans="1:18" ht="67.5">
      <c r="A49">
        <v>13</v>
      </c>
      <c r="B49">
        <v>30</v>
      </c>
      <c r="C49">
        <v>2021</v>
      </c>
      <c r="D49">
        <v>33</v>
      </c>
      <c r="G49" s="15">
        <v>33</v>
      </c>
      <c r="H49" s="20" t="s">
        <v>69</v>
      </c>
      <c r="I49" s="23">
        <v>758</v>
      </c>
      <c r="J49" s="23" t="s">
        <v>36</v>
      </c>
      <c r="K49" s="15" t="s">
        <v>27</v>
      </c>
      <c r="L49" s="7"/>
      <c r="M49" s="2"/>
      <c r="N49" s="2"/>
      <c r="O49" s="29">
        <f>(IF(AND(J49&gt;0,J49&lt;=I49),J49,I49)*(L49-M49+N49))</f>
        <v>0</v>
      </c>
      <c r="P49" s="12"/>
      <c r="Q49" s="2"/>
      <c r="R49" s="2"/>
    </row>
    <row r="50" spans="1:18" ht="56.25">
      <c r="A50">
        <v>13</v>
      </c>
      <c r="B50">
        <v>30</v>
      </c>
      <c r="C50">
        <v>2021</v>
      </c>
      <c r="D50">
        <v>34</v>
      </c>
      <c r="G50" s="15">
        <v>34</v>
      </c>
      <c r="H50" s="20" t="s">
        <v>24</v>
      </c>
      <c r="I50" s="23" t="s">
        <v>70</v>
      </c>
      <c r="J50" s="23" t="s">
        <v>26</v>
      </c>
      <c r="K50" s="15" t="s">
        <v>71</v>
      </c>
      <c r="L50" s="7"/>
      <c r="M50" s="2"/>
      <c r="N50" s="2"/>
      <c r="O50" s="29">
        <f>(IF(AND(J50&gt;0,J50&lt;=I50),J50,I50)*(L50-M50+N50))</f>
        <v>0</v>
      </c>
      <c r="P50" s="12"/>
      <c r="Q50" s="2"/>
      <c r="R50" s="2"/>
    </row>
    <row r="51" spans="1:18" ht="78.75">
      <c r="A51">
        <v>13</v>
      </c>
      <c r="B51">
        <v>30</v>
      </c>
      <c r="C51">
        <v>2021</v>
      </c>
      <c r="D51">
        <v>35</v>
      </c>
      <c r="G51" s="15">
        <v>35</v>
      </c>
      <c r="H51" s="20" t="s">
        <v>28</v>
      </c>
      <c r="I51" s="23">
        <v>595</v>
      </c>
      <c r="J51" s="23" t="s">
        <v>29</v>
      </c>
      <c r="K51" s="15" t="s">
        <v>71</v>
      </c>
      <c r="L51" s="7"/>
      <c r="M51" s="2"/>
      <c r="N51" s="2"/>
      <c r="O51" s="29">
        <f>(IF(AND(J51&gt;0,J51&lt;=I51),J51,I51)*(L51-M51+N51))</f>
        <v>0</v>
      </c>
      <c r="P51" s="12"/>
      <c r="Q51" s="2"/>
      <c r="R51" s="2"/>
    </row>
    <row r="52" spans="1:18" ht="112.5">
      <c r="A52">
        <v>13</v>
      </c>
      <c r="B52">
        <v>30</v>
      </c>
      <c r="C52">
        <v>2021</v>
      </c>
      <c r="D52">
        <v>36</v>
      </c>
      <c r="G52" s="15">
        <v>36</v>
      </c>
      <c r="H52" s="20" t="s">
        <v>30</v>
      </c>
      <c r="I52" s="23">
        <v>4000</v>
      </c>
      <c r="J52" s="23" t="s">
        <v>31</v>
      </c>
      <c r="K52" s="15" t="s">
        <v>71</v>
      </c>
      <c r="L52" s="7"/>
      <c r="M52" s="2"/>
      <c r="N52" s="2"/>
      <c r="O52" s="29">
        <f>(IF(AND(J52&gt;0,J52&lt;=I52),J52,I52)*(L52-M52+N52))</f>
        <v>0</v>
      </c>
      <c r="P52" s="12"/>
      <c r="Q52" s="2"/>
      <c r="R52" s="2"/>
    </row>
    <row r="53" spans="1:18" ht="15">
      <c r="A53">
        <v>13</v>
      </c>
      <c r="B53">
        <v>30</v>
      </c>
      <c r="C53">
        <v>2021</v>
      </c>
      <c r="D53">
        <v>37</v>
      </c>
      <c r="G53" s="15">
        <v>37</v>
      </c>
      <c r="H53" s="20" t="s">
        <v>32</v>
      </c>
      <c r="I53" s="23">
        <v>24</v>
      </c>
      <c r="J53" s="23" t="s">
        <v>33</v>
      </c>
      <c r="K53" s="15" t="s">
        <v>71</v>
      </c>
      <c r="L53" s="7"/>
      <c r="M53" s="2"/>
      <c r="N53" s="2"/>
      <c r="O53" s="29">
        <f>(IF(AND(J53&gt;0,J53&lt;=I53),J53,I53)*(L53-M53+N53))</f>
        <v>0</v>
      </c>
      <c r="P53" s="12"/>
      <c r="Q53" s="2"/>
      <c r="R53" s="2"/>
    </row>
    <row r="54" spans="1:18" ht="22.5">
      <c r="A54">
        <v>13</v>
      </c>
      <c r="B54">
        <v>30</v>
      </c>
      <c r="C54">
        <v>2021</v>
      </c>
      <c r="D54">
        <v>38</v>
      </c>
      <c r="G54" s="15">
        <v>38</v>
      </c>
      <c r="H54" s="20" t="s">
        <v>34</v>
      </c>
      <c r="I54" s="23">
        <v>325</v>
      </c>
      <c r="J54" s="23" t="s">
        <v>33</v>
      </c>
      <c r="K54" s="15" t="s">
        <v>71</v>
      </c>
      <c r="L54" s="7"/>
      <c r="M54" s="2"/>
      <c r="N54" s="2"/>
      <c r="O54" s="29">
        <f>(IF(AND(J54&gt;0,J54&lt;=I54),J54,I54)*(L54-M54+N54))</f>
        <v>0</v>
      </c>
      <c r="P54" s="12"/>
      <c r="Q54" s="2"/>
      <c r="R54" s="2"/>
    </row>
    <row r="55" spans="1:18" ht="22.5">
      <c r="A55">
        <v>13</v>
      </c>
      <c r="B55">
        <v>30</v>
      </c>
      <c r="C55">
        <v>2021</v>
      </c>
      <c r="D55">
        <v>39</v>
      </c>
      <c r="G55" s="15">
        <v>39</v>
      </c>
      <c r="H55" s="20" t="s">
        <v>35</v>
      </c>
      <c r="I55" s="23">
        <v>875</v>
      </c>
      <c r="J55" s="23" t="s">
        <v>36</v>
      </c>
      <c r="K55" s="15" t="s">
        <v>71</v>
      </c>
      <c r="L55" s="7"/>
      <c r="M55" s="2"/>
      <c r="N55" s="2"/>
      <c r="O55" s="29">
        <f>(IF(AND(J55&gt;0,J55&lt;=I55),J55,I55)*(L55-M55+N55))</f>
        <v>0</v>
      </c>
      <c r="P55" s="12"/>
      <c r="Q55" s="2"/>
      <c r="R55" s="2"/>
    </row>
    <row r="56" spans="1:18" ht="33.75">
      <c r="A56">
        <v>13</v>
      </c>
      <c r="B56">
        <v>30</v>
      </c>
      <c r="C56">
        <v>2021</v>
      </c>
      <c r="D56">
        <v>40</v>
      </c>
      <c r="G56" s="15">
        <v>40</v>
      </c>
      <c r="H56" s="20" t="s">
        <v>37</v>
      </c>
      <c r="I56" s="23">
        <v>875</v>
      </c>
      <c r="J56" s="23" t="s">
        <v>36</v>
      </c>
      <c r="K56" s="15" t="s">
        <v>71</v>
      </c>
      <c r="L56" s="7"/>
      <c r="M56" s="2"/>
      <c r="N56" s="2"/>
      <c r="O56" s="29">
        <f>(IF(AND(J56&gt;0,J56&lt;=I56),J56,I56)*(L56-M56+N56))</f>
        <v>0</v>
      </c>
      <c r="P56" s="12"/>
      <c r="Q56" s="2"/>
      <c r="R56" s="2"/>
    </row>
    <row r="57" spans="1:18" ht="15">
      <c r="A57">
        <v>13</v>
      </c>
      <c r="B57">
        <v>30</v>
      </c>
      <c r="C57">
        <v>2021</v>
      </c>
      <c r="D57">
        <v>41</v>
      </c>
      <c r="G57" s="15">
        <v>41</v>
      </c>
      <c r="H57" s="20" t="s">
        <v>38</v>
      </c>
      <c r="I57" s="23">
        <v>315</v>
      </c>
      <c r="J57" s="23" t="s">
        <v>36</v>
      </c>
      <c r="K57" s="15" t="s">
        <v>71</v>
      </c>
      <c r="L57" s="7"/>
      <c r="M57" s="2"/>
      <c r="N57" s="2"/>
      <c r="O57" s="29">
        <f>(IF(AND(J57&gt;0,J57&lt;=I57),J57,I57)*(L57-M57+N57))</f>
        <v>0</v>
      </c>
      <c r="P57" s="12"/>
      <c r="Q57" s="2"/>
      <c r="R57" s="2"/>
    </row>
    <row r="58" spans="1:18" ht="22.5">
      <c r="A58">
        <v>13</v>
      </c>
      <c r="B58">
        <v>30</v>
      </c>
      <c r="C58">
        <v>2021</v>
      </c>
      <c r="D58">
        <v>42</v>
      </c>
      <c r="G58" s="15">
        <v>42</v>
      </c>
      <c r="H58" s="20" t="s">
        <v>39</v>
      </c>
      <c r="I58" s="23">
        <v>629</v>
      </c>
      <c r="J58" s="23" t="s">
        <v>29</v>
      </c>
      <c r="K58" s="15" t="s">
        <v>71</v>
      </c>
      <c r="L58" s="7"/>
      <c r="M58" s="2"/>
      <c r="N58" s="2"/>
      <c r="O58" s="29">
        <f>(IF(AND(J58&gt;0,J58&lt;=I58),J58,I58)*(L58-M58+N58))</f>
        <v>0</v>
      </c>
      <c r="P58" s="12"/>
      <c r="Q58" s="2"/>
      <c r="R58" s="2"/>
    </row>
    <row r="59" spans="1:18" ht="15">
      <c r="A59">
        <v>13</v>
      </c>
      <c r="B59">
        <v>30</v>
      </c>
      <c r="C59">
        <v>2021</v>
      </c>
      <c r="D59">
        <v>43</v>
      </c>
      <c r="G59" s="15">
        <v>43</v>
      </c>
      <c r="H59" s="20" t="s">
        <v>40</v>
      </c>
      <c r="I59" s="23">
        <v>21</v>
      </c>
      <c r="J59" s="23" t="s">
        <v>41</v>
      </c>
      <c r="K59" s="15" t="s">
        <v>71</v>
      </c>
      <c r="L59" s="7"/>
      <c r="M59" s="2"/>
      <c r="N59" s="2"/>
      <c r="O59" s="29">
        <f>(IF(AND(J59&gt;0,J59&lt;=I59),J59,I59)*(L59-M59+N59))</f>
        <v>0</v>
      </c>
      <c r="P59" s="12"/>
      <c r="Q59" s="2"/>
      <c r="R59" s="2"/>
    </row>
    <row r="60" spans="1:18" ht="15">
      <c r="A60">
        <v>13</v>
      </c>
      <c r="B60">
        <v>30</v>
      </c>
      <c r="C60">
        <v>2021</v>
      </c>
      <c r="D60">
        <v>44</v>
      </c>
      <c r="G60" s="15">
        <v>44</v>
      </c>
      <c r="H60" s="20" t="s">
        <v>42</v>
      </c>
      <c r="I60" s="23">
        <v>153</v>
      </c>
      <c r="J60" s="23" t="s">
        <v>26</v>
      </c>
      <c r="K60" s="15" t="s">
        <v>71</v>
      </c>
      <c r="L60" s="7"/>
      <c r="M60" s="2"/>
      <c r="N60" s="2"/>
      <c r="O60" s="29">
        <f>(IF(AND(J60&gt;0,J60&lt;=I60),J60,I60)*(L60-M60+N60))</f>
        <v>0</v>
      </c>
      <c r="P60" s="12"/>
      <c r="Q60" s="2"/>
      <c r="R60" s="2"/>
    </row>
    <row r="61" spans="1:18" ht="33.75">
      <c r="A61">
        <v>13</v>
      </c>
      <c r="B61">
        <v>30</v>
      </c>
      <c r="C61">
        <v>2021</v>
      </c>
      <c r="D61">
        <v>45</v>
      </c>
      <c r="G61" s="15">
        <v>45</v>
      </c>
      <c r="H61" s="20" t="s">
        <v>43</v>
      </c>
      <c r="I61" s="23">
        <v>503</v>
      </c>
      <c r="J61" s="23" t="s">
        <v>29</v>
      </c>
      <c r="K61" s="15" t="s">
        <v>71</v>
      </c>
      <c r="L61" s="7"/>
      <c r="M61" s="2"/>
      <c r="N61" s="2"/>
      <c r="O61" s="29">
        <f>(IF(AND(J61&gt;0,J61&lt;=I61),J61,I61)*(L61-M61+N61))</f>
        <v>0</v>
      </c>
      <c r="P61" s="12"/>
      <c r="Q61" s="2"/>
      <c r="R61" s="2"/>
    </row>
    <row r="62" spans="1:18" ht="15">
      <c r="A62">
        <v>13</v>
      </c>
      <c r="B62">
        <v>30</v>
      </c>
      <c r="C62">
        <v>2021</v>
      </c>
      <c r="D62">
        <v>46</v>
      </c>
      <c r="G62" s="15">
        <v>46</v>
      </c>
      <c r="H62" s="20" t="s">
        <v>44</v>
      </c>
      <c r="I62" s="23">
        <v>1</v>
      </c>
      <c r="J62" s="23" t="s">
        <v>26</v>
      </c>
      <c r="K62" s="15" t="s">
        <v>71</v>
      </c>
      <c r="L62" s="7"/>
      <c r="M62" s="2"/>
      <c r="N62" s="2"/>
      <c r="O62" s="29">
        <f>(IF(AND(J62&gt;0,J62&lt;=I62),J62,I62)*(L62-M62+N62))</f>
        <v>0</v>
      </c>
      <c r="P62" s="12"/>
      <c r="Q62" s="2"/>
      <c r="R62" s="2"/>
    </row>
    <row r="63" spans="1:18" ht="67.5">
      <c r="A63">
        <v>13</v>
      </c>
      <c r="B63">
        <v>30</v>
      </c>
      <c r="C63">
        <v>2021</v>
      </c>
      <c r="D63">
        <v>47</v>
      </c>
      <c r="G63" s="15">
        <v>47</v>
      </c>
      <c r="H63" s="20" t="s">
        <v>45</v>
      </c>
      <c r="I63" s="23">
        <v>300</v>
      </c>
      <c r="J63" s="23" t="s">
        <v>31</v>
      </c>
      <c r="K63" s="15" t="s">
        <v>71</v>
      </c>
      <c r="L63" s="7"/>
      <c r="M63" s="2"/>
      <c r="N63" s="2"/>
      <c r="O63" s="29">
        <f>(IF(AND(J63&gt;0,J63&lt;=I63),J63,I63)*(L63-M63+N63))</f>
        <v>0</v>
      </c>
      <c r="P63" s="12"/>
      <c r="Q63" s="2"/>
      <c r="R63" s="2"/>
    </row>
    <row r="64" spans="1:18" ht="78.75">
      <c r="A64">
        <v>13</v>
      </c>
      <c r="B64">
        <v>30</v>
      </c>
      <c r="C64">
        <v>2021</v>
      </c>
      <c r="D64">
        <v>48</v>
      </c>
      <c r="G64" s="15">
        <v>48</v>
      </c>
      <c r="H64" s="20" t="s">
        <v>46</v>
      </c>
      <c r="I64" s="23">
        <v>437</v>
      </c>
      <c r="J64" s="23" t="s">
        <v>26</v>
      </c>
      <c r="K64" s="15" t="s">
        <v>71</v>
      </c>
      <c r="L64" s="7"/>
      <c r="M64" s="2"/>
      <c r="N64" s="2"/>
      <c r="O64" s="29">
        <f>(IF(AND(J64&gt;0,J64&lt;=I64),J64,I64)*(L64-M64+N64))</f>
        <v>0</v>
      </c>
      <c r="P64" s="12"/>
      <c r="Q64" s="2"/>
      <c r="R64" s="2"/>
    </row>
    <row r="65" spans="1:18" ht="22.5">
      <c r="A65">
        <v>13</v>
      </c>
      <c r="B65">
        <v>30</v>
      </c>
      <c r="C65">
        <v>2021</v>
      </c>
      <c r="D65">
        <v>49</v>
      </c>
      <c r="G65" s="15">
        <v>49</v>
      </c>
      <c r="H65" s="20" t="s">
        <v>47</v>
      </c>
      <c r="I65" s="23">
        <v>86</v>
      </c>
      <c r="J65" s="23" t="s">
        <v>29</v>
      </c>
      <c r="K65" s="15" t="s">
        <v>71</v>
      </c>
      <c r="L65" s="7"/>
      <c r="M65" s="2"/>
      <c r="N65" s="2"/>
      <c r="O65" s="29">
        <f>(IF(AND(J65&gt;0,J65&lt;=I65),J65,I65)*(L65-M65+N65))</f>
        <v>0</v>
      </c>
      <c r="P65" s="12"/>
      <c r="Q65" s="2"/>
      <c r="R65" s="2"/>
    </row>
    <row r="66" spans="1:18" ht="22.5">
      <c r="A66">
        <v>13</v>
      </c>
      <c r="B66">
        <v>30</v>
      </c>
      <c r="C66">
        <v>2021</v>
      </c>
      <c r="D66">
        <v>50</v>
      </c>
      <c r="G66" s="15">
        <v>50</v>
      </c>
      <c r="H66" s="20" t="s">
        <v>48</v>
      </c>
      <c r="I66" s="23">
        <v>87</v>
      </c>
      <c r="J66" s="23" t="s">
        <v>26</v>
      </c>
      <c r="K66" s="15" t="s">
        <v>71</v>
      </c>
      <c r="L66" s="7"/>
      <c r="M66" s="2"/>
      <c r="N66" s="2"/>
      <c r="O66" s="29">
        <f>(IF(AND(J66&gt;0,J66&lt;=I66),J66,I66)*(L66-M66+N66))</f>
        <v>0</v>
      </c>
      <c r="P66" s="12"/>
      <c r="Q66" s="2"/>
      <c r="R66" s="2"/>
    </row>
    <row r="67" spans="1:18" ht="33.75">
      <c r="A67">
        <v>13</v>
      </c>
      <c r="B67">
        <v>30</v>
      </c>
      <c r="C67">
        <v>2021</v>
      </c>
      <c r="D67">
        <v>51</v>
      </c>
      <c r="G67" s="15">
        <v>51</v>
      </c>
      <c r="H67" s="20" t="s">
        <v>49</v>
      </c>
      <c r="I67" s="23">
        <v>44</v>
      </c>
      <c r="J67" s="23" t="s">
        <v>36</v>
      </c>
      <c r="K67" s="15" t="s">
        <v>71</v>
      </c>
      <c r="L67" s="7"/>
      <c r="M67" s="2"/>
      <c r="N67" s="2"/>
      <c r="O67" s="29">
        <f>(IF(AND(J67&gt;0,J67&lt;=I67),J67,I67)*(L67-M67+N67))</f>
        <v>0</v>
      </c>
      <c r="P67" s="12"/>
      <c r="Q67" s="2"/>
      <c r="R67" s="2"/>
    </row>
    <row r="68" spans="1:18" ht="112.5">
      <c r="A68">
        <v>13</v>
      </c>
      <c r="B68">
        <v>30</v>
      </c>
      <c r="C68">
        <v>2021</v>
      </c>
      <c r="D68">
        <v>52</v>
      </c>
      <c r="G68" s="15">
        <v>52</v>
      </c>
      <c r="H68" s="20" t="s">
        <v>50</v>
      </c>
      <c r="I68" s="23">
        <v>165</v>
      </c>
      <c r="J68" s="23" t="s">
        <v>26</v>
      </c>
      <c r="K68" s="15" t="s">
        <v>71</v>
      </c>
      <c r="L68" s="7"/>
      <c r="M68" s="2"/>
      <c r="N68" s="2"/>
      <c r="O68" s="29">
        <f>(IF(AND(J68&gt;0,J68&lt;=I68),J68,I68)*(L68-M68+N68))</f>
        <v>0</v>
      </c>
      <c r="P68" s="12"/>
      <c r="Q68" s="2"/>
      <c r="R68" s="2"/>
    </row>
    <row r="69" spans="1:18" ht="101.25">
      <c r="A69">
        <v>13</v>
      </c>
      <c r="B69">
        <v>30</v>
      </c>
      <c r="C69">
        <v>2021</v>
      </c>
      <c r="D69">
        <v>53</v>
      </c>
      <c r="G69" s="15">
        <v>53</v>
      </c>
      <c r="H69" s="20" t="s">
        <v>51</v>
      </c>
      <c r="I69" s="23">
        <v>1812</v>
      </c>
      <c r="J69" s="23" t="s">
        <v>26</v>
      </c>
      <c r="K69" s="15" t="s">
        <v>71</v>
      </c>
      <c r="L69" s="7"/>
      <c r="M69" s="2"/>
      <c r="N69" s="2"/>
      <c r="O69" s="29">
        <f>(IF(AND(J69&gt;0,J69&lt;=I69),J69,I69)*(L69-M69+N69))</f>
        <v>0</v>
      </c>
      <c r="P69" s="12"/>
      <c r="Q69" s="2"/>
      <c r="R69" s="2"/>
    </row>
    <row r="70" spans="1:18" ht="22.5">
      <c r="A70">
        <v>13</v>
      </c>
      <c r="B70">
        <v>30</v>
      </c>
      <c r="C70">
        <v>2021</v>
      </c>
      <c r="D70">
        <v>54</v>
      </c>
      <c r="G70" s="15">
        <v>54</v>
      </c>
      <c r="H70" s="20" t="s">
        <v>52</v>
      </c>
      <c r="I70" s="23">
        <v>75</v>
      </c>
      <c r="J70" s="23" t="s">
        <v>53</v>
      </c>
      <c r="K70" s="15" t="s">
        <v>71</v>
      </c>
      <c r="L70" s="7"/>
      <c r="M70" s="2"/>
      <c r="N70" s="2"/>
      <c r="O70" s="29">
        <f>(IF(AND(J70&gt;0,J70&lt;=I70),J70,I70)*(L70-M70+N70))</f>
        <v>0</v>
      </c>
      <c r="P70" s="12"/>
      <c r="Q70" s="2"/>
      <c r="R70" s="2"/>
    </row>
    <row r="71" spans="1:18" ht="15">
      <c r="A71">
        <v>13</v>
      </c>
      <c r="B71">
        <v>30</v>
      </c>
      <c r="C71">
        <v>2021</v>
      </c>
      <c r="D71">
        <v>55</v>
      </c>
      <c r="G71" s="15">
        <v>55</v>
      </c>
      <c r="H71" s="20" t="s">
        <v>54</v>
      </c>
      <c r="I71" s="23" t="s">
        <v>72</v>
      </c>
      <c r="J71" s="23" t="s">
        <v>29</v>
      </c>
      <c r="K71" s="15" t="s">
        <v>71</v>
      </c>
      <c r="L71" s="7"/>
      <c r="M71" s="2"/>
      <c r="N71" s="2"/>
      <c r="O71" s="29">
        <f>(IF(AND(J71&gt;0,J71&lt;=I71),J71,I71)*(L71-M71+N71))</f>
        <v>0</v>
      </c>
      <c r="P71" s="12"/>
      <c r="Q71" s="2"/>
      <c r="R71" s="2"/>
    </row>
    <row r="72" spans="1:18" ht="45">
      <c r="A72">
        <v>13</v>
      </c>
      <c r="B72">
        <v>30</v>
      </c>
      <c r="C72">
        <v>2021</v>
      </c>
      <c r="D72">
        <v>56</v>
      </c>
      <c r="G72" s="15">
        <v>56</v>
      </c>
      <c r="H72" s="20" t="s">
        <v>56</v>
      </c>
      <c r="I72" s="23">
        <v>937</v>
      </c>
      <c r="J72" s="23" t="s">
        <v>29</v>
      </c>
      <c r="K72" s="15" t="s">
        <v>71</v>
      </c>
      <c r="L72" s="7"/>
      <c r="M72" s="2"/>
      <c r="N72" s="2"/>
      <c r="O72" s="29">
        <f>(IF(AND(J72&gt;0,J72&lt;=I72),J72,I72)*(L72-M72+N72))</f>
        <v>0</v>
      </c>
      <c r="P72" s="12"/>
      <c r="Q72" s="2"/>
      <c r="R72" s="2"/>
    </row>
    <row r="73" spans="1:18" ht="45">
      <c r="A73">
        <v>13</v>
      </c>
      <c r="B73">
        <v>30</v>
      </c>
      <c r="C73">
        <v>2021</v>
      </c>
      <c r="D73">
        <v>57</v>
      </c>
      <c r="G73" s="15">
        <v>57</v>
      </c>
      <c r="H73" s="20" t="s">
        <v>57</v>
      </c>
      <c r="I73" s="23">
        <v>375</v>
      </c>
      <c r="J73" s="23" t="s">
        <v>29</v>
      </c>
      <c r="K73" s="15" t="s">
        <v>71</v>
      </c>
      <c r="L73" s="7"/>
      <c r="M73" s="2"/>
      <c r="N73" s="2"/>
      <c r="O73" s="29">
        <f>(IF(AND(J73&gt;0,J73&lt;=I73),J73,I73)*(L73-M73+N73))</f>
        <v>0</v>
      </c>
      <c r="P73" s="12"/>
      <c r="Q73" s="2"/>
      <c r="R73" s="2"/>
    </row>
    <row r="74" spans="1:18" ht="101.25">
      <c r="A74">
        <v>13</v>
      </c>
      <c r="B74">
        <v>30</v>
      </c>
      <c r="C74">
        <v>2021</v>
      </c>
      <c r="D74">
        <v>58</v>
      </c>
      <c r="G74" s="15">
        <v>58</v>
      </c>
      <c r="H74" s="20" t="s">
        <v>58</v>
      </c>
      <c r="I74" s="23">
        <v>403</v>
      </c>
      <c r="J74" s="23" t="s">
        <v>29</v>
      </c>
      <c r="K74" s="15" t="s">
        <v>71</v>
      </c>
      <c r="L74" s="7"/>
      <c r="M74" s="2"/>
      <c r="N74" s="2"/>
      <c r="O74" s="29">
        <f>(IF(AND(J74&gt;0,J74&lt;=I74),J74,I74)*(L74-M74+N74))</f>
        <v>0</v>
      </c>
      <c r="P74" s="12"/>
      <c r="Q74" s="2"/>
      <c r="R74" s="2"/>
    </row>
    <row r="75" spans="1:18" ht="33.75">
      <c r="A75">
        <v>13</v>
      </c>
      <c r="B75">
        <v>30</v>
      </c>
      <c r="C75">
        <v>2021</v>
      </c>
      <c r="D75">
        <v>59</v>
      </c>
      <c r="G75" s="15">
        <v>59</v>
      </c>
      <c r="H75" s="20" t="s">
        <v>59</v>
      </c>
      <c r="I75" s="23">
        <v>49</v>
      </c>
      <c r="J75" s="23" t="s">
        <v>29</v>
      </c>
      <c r="K75" s="15" t="s">
        <v>71</v>
      </c>
      <c r="L75" s="7"/>
      <c r="M75" s="2"/>
      <c r="N75" s="2"/>
      <c r="O75" s="29">
        <f>(IF(AND(J75&gt;0,J75&lt;=I75),J75,I75)*(L75-M75+N75))</f>
        <v>0</v>
      </c>
      <c r="P75" s="12"/>
      <c r="Q75" s="2"/>
      <c r="R75" s="2"/>
    </row>
    <row r="76" spans="1:18" ht="33.75">
      <c r="A76">
        <v>13</v>
      </c>
      <c r="B76">
        <v>30</v>
      </c>
      <c r="C76">
        <v>2021</v>
      </c>
      <c r="D76">
        <v>60</v>
      </c>
      <c r="G76" s="15">
        <v>60</v>
      </c>
      <c r="H76" s="20" t="s">
        <v>60</v>
      </c>
      <c r="I76" s="23" t="s">
        <v>73</v>
      </c>
      <c r="J76" s="23" t="s">
        <v>33</v>
      </c>
      <c r="K76" s="15" t="s">
        <v>71</v>
      </c>
      <c r="L76" s="7"/>
      <c r="M76" s="2"/>
      <c r="N76" s="2"/>
      <c r="O76" s="29">
        <f>(IF(AND(J76&gt;0,J76&lt;=I76),J76,I76)*(L76-M76+N76))</f>
        <v>0</v>
      </c>
      <c r="P76" s="12"/>
      <c r="Q76" s="2"/>
      <c r="R76" s="2"/>
    </row>
    <row r="77" spans="1:18" ht="15">
      <c r="A77">
        <v>13</v>
      </c>
      <c r="B77">
        <v>30</v>
      </c>
      <c r="C77">
        <v>2021</v>
      </c>
      <c r="D77">
        <v>61</v>
      </c>
      <c r="G77" s="15">
        <v>61</v>
      </c>
      <c r="H77" s="20" t="s">
        <v>62</v>
      </c>
      <c r="I77" s="23">
        <v>5</v>
      </c>
      <c r="J77" s="23" t="s">
        <v>63</v>
      </c>
      <c r="K77" s="15" t="s">
        <v>71</v>
      </c>
      <c r="L77" s="7"/>
      <c r="M77" s="2"/>
      <c r="N77" s="2"/>
      <c r="O77" s="29">
        <f>(IF(AND(J77&gt;0,J77&lt;=I77),J77,I77)*(L77-M77+N77))</f>
        <v>0</v>
      </c>
      <c r="P77" s="12"/>
      <c r="Q77" s="2"/>
      <c r="R77" s="2"/>
    </row>
    <row r="78" spans="1:18" ht="112.5">
      <c r="A78">
        <v>13</v>
      </c>
      <c r="B78">
        <v>30</v>
      </c>
      <c r="C78">
        <v>2021</v>
      </c>
      <c r="D78">
        <v>62</v>
      </c>
      <c r="G78" s="15">
        <v>62</v>
      </c>
      <c r="H78" s="20" t="s">
        <v>64</v>
      </c>
      <c r="I78" s="23">
        <v>5</v>
      </c>
      <c r="J78" s="23" t="s">
        <v>33</v>
      </c>
      <c r="K78" s="15" t="s">
        <v>71</v>
      </c>
      <c r="L78" s="7"/>
      <c r="M78" s="2"/>
      <c r="N78" s="2"/>
      <c r="O78" s="29">
        <f>(IF(AND(J78&gt;0,J78&lt;=I78),J78,I78)*(L78-M78+N78))</f>
        <v>0</v>
      </c>
      <c r="P78" s="12"/>
      <c r="Q78" s="2"/>
      <c r="R78" s="2"/>
    </row>
    <row r="79" spans="1:18" ht="78.75">
      <c r="A79">
        <v>13</v>
      </c>
      <c r="B79">
        <v>30</v>
      </c>
      <c r="C79">
        <v>2021</v>
      </c>
      <c r="D79">
        <v>63</v>
      </c>
      <c r="G79" s="15">
        <v>63</v>
      </c>
      <c r="H79" s="20" t="s">
        <v>65</v>
      </c>
      <c r="I79" s="23" t="s">
        <v>74</v>
      </c>
      <c r="J79" s="23" t="s">
        <v>33</v>
      </c>
      <c r="K79" s="15" t="s">
        <v>71</v>
      </c>
      <c r="L79" s="7"/>
      <c r="M79" s="2"/>
      <c r="N79" s="2"/>
      <c r="O79" s="29">
        <f>(IF(AND(J79&gt;0,J79&lt;=I79),J79,I79)*(L79-M79+N79))</f>
        <v>0</v>
      </c>
      <c r="P79" s="12"/>
      <c r="Q79" s="2"/>
      <c r="R79" s="2"/>
    </row>
    <row r="80" spans="1:18" ht="67.5">
      <c r="A80">
        <v>13</v>
      </c>
      <c r="B80">
        <v>30</v>
      </c>
      <c r="C80">
        <v>2021</v>
      </c>
      <c r="D80">
        <v>64</v>
      </c>
      <c r="G80" s="15">
        <v>64</v>
      </c>
      <c r="H80" s="20" t="s">
        <v>67</v>
      </c>
      <c r="I80" s="23">
        <v>3</v>
      </c>
      <c r="J80" s="23" t="s">
        <v>33</v>
      </c>
      <c r="K80" s="15" t="s">
        <v>71</v>
      </c>
      <c r="L80" s="7"/>
      <c r="M80" s="2"/>
      <c r="N80" s="2"/>
      <c r="O80" s="29">
        <f>(IF(AND(J80&gt;0,J80&lt;=I80),J80,I80)*(L80-M80+N80))</f>
        <v>0</v>
      </c>
      <c r="P80" s="12"/>
      <c r="Q80" s="2"/>
      <c r="R80" s="2"/>
    </row>
    <row r="81" spans="1:18" ht="123.75">
      <c r="A81">
        <v>13</v>
      </c>
      <c r="B81">
        <v>30</v>
      </c>
      <c r="C81">
        <v>2021</v>
      </c>
      <c r="D81">
        <v>65</v>
      </c>
      <c r="G81" s="15">
        <v>65</v>
      </c>
      <c r="H81" s="20" t="s">
        <v>68</v>
      </c>
      <c r="I81" s="23">
        <v>113</v>
      </c>
      <c r="J81" s="23" t="s">
        <v>36</v>
      </c>
      <c r="K81" s="15" t="s">
        <v>71</v>
      </c>
      <c r="L81" s="7"/>
      <c r="M81" s="2"/>
      <c r="N81" s="2"/>
      <c r="O81" s="29">
        <f>(IF(AND(J81&gt;0,J81&lt;=I81),J81,I81)*(L81-M81+N81))</f>
        <v>0</v>
      </c>
      <c r="P81" s="12"/>
      <c r="Q81" s="2"/>
      <c r="R81" s="2"/>
    </row>
    <row r="82" spans="1:18" ht="67.5">
      <c r="A82">
        <v>13</v>
      </c>
      <c r="B82">
        <v>30</v>
      </c>
      <c r="C82">
        <v>2021</v>
      </c>
      <c r="D82">
        <v>66</v>
      </c>
      <c r="G82" s="15">
        <v>66</v>
      </c>
      <c r="H82" s="20" t="s">
        <v>69</v>
      </c>
      <c r="I82" s="23">
        <v>252</v>
      </c>
      <c r="J82" s="23" t="s">
        <v>36</v>
      </c>
      <c r="K82" s="15" t="s">
        <v>71</v>
      </c>
      <c r="L82" s="7"/>
      <c r="M82" s="2"/>
      <c r="N82" s="2"/>
      <c r="O82" s="29">
        <f>(IF(AND(J82&gt;0,J82&lt;=I82),J82,I82)*(L82-M82+N82))</f>
        <v>0</v>
      </c>
      <c r="P82" s="12"/>
      <c r="Q82" s="2"/>
      <c r="R82" s="2"/>
    </row>
    <row r="83" spans="7:18" ht="15">
      <c r="G83" s="15"/>
      <c r="H83" s="20"/>
      <c r="I83" s="23"/>
      <c r="J83" s="23"/>
      <c r="K83" s="15"/>
      <c r="L83" s="7"/>
      <c r="M83" s="2"/>
      <c r="N83" s="2"/>
      <c r="O83" s="9"/>
      <c r="P83" s="12"/>
      <c r="Q83" s="2"/>
      <c r="R83" s="2"/>
    </row>
    <row r="84" spans="8:15" ht="15">
      <c r="H84" s="16"/>
      <c r="L84" s="31" t="s">
        <v>75</v>
      </c>
      <c r="N84" s="32"/>
      <c r="O84" s="33">
        <f>SUM(O10:O82)</f>
        <v>0</v>
      </c>
    </row>
    <row r="85" ht="15.75" thickBot="1">
      <c r="H85" s="16"/>
    </row>
    <row r="86" spans="8:16" ht="15">
      <c r="H86" s="16"/>
      <c r="N86" s="38"/>
      <c r="O86" s="41"/>
      <c r="P86" s="42" t="s">
        <v>80</v>
      </c>
    </row>
    <row r="87" spans="8:16" ht="15">
      <c r="H87" s="16" t="s">
        <v>76</v>
      </c>
      <c r="I87" s="36"/>
      <c r="N87" s="38"/>
      <c r="O87" s="40"/>
      <c r="P87" s="39"/>
    </row>
    <row r="88" spans="8:16" ht="15">
      <c r="H88" s="16" t="s">
        <v>77</v>
      </c>
      <c r="I88" s="36"/>
      <c r="N88" s="38"/>
      <c r="O88" s="40"/>
      <c r="P88" s="39"/>
    </row>
    <row r="89" spans="8:16" ht="15">
      <c r="H89" s="16" t="s">
        <v>78</v>
      </c>
      <c r="I89" s="4"/>
      <c r="N89" s="38"/>
      <c r="O89" s="40"/>
      <c r="P89" s="39"/>
    </row>
    <row r="90" spans="8:16" ht="15">
      <c r="H90" s="16" t="s">
        <v>79</v>
      </c>
      <c r="I90" s="36"/>
      <c r="N90" s="38"/>
      <c r="O90" s="40"/>
      <c r="P90" s="39"/>
    </row>
    <row r="91" spans="8:16" ht="15">
      <c r="H91" s="16"/>
      <c r="I91" s="37"/>
      <c r="N91" s="38"/>
      <c r="O91" s="40"/>
      <c r="P91" s="39"/>
    </row>
    <row r="92" spans="8:16" ht="15">
      <c r="H92" s="16"/>
      <c r="I92" s="4"/>
      <c r="N92" s="38"/>
      <c r="O92" s="40"/>
      <c r="P92" s="39"/>
    </row>
    <row r="93" spans="8:16" ht="15">
      <c r="H93" s="16"/>
      <c r="I93" s="4"/>
      <c r="N93" s="38"/>
      <c r="O93" s="40"/>
      <c r="P93" s="39"/>
    </row>
    <row r="94" spans="14:16" ht="15">
      <c r="N94" s="38"/>
      <c r="O94" s="40"/>
      <c r="P94" s="39"/>
    </row>
    <row r="95" spans="14:16" ht="15.75" thickBot="1">
      <c r="N95" s="38"/>
      <c r="O95" s="43"/>
      <c r="P95" s="44" t="s">
        <v>81</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2021-07-28T12:49:46Z</dcterms:created>
  <dcterms:modified xsi:type="dcterms:W3CDTF">2021-07-28T12:49:51Z</dcterms:modified>
  <cp:category/>
  <cp:version/>
  <cp:contentType/>
  <cp:contentStatus/>
</cp:coreProperties>
</file>