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30" windowHeight="76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<sst xmlns="http://schemas.openxmlformats.org/spreadsheetml/2006/main" count="869" uniqueCount="319">
  <si>
    <t>MUNICIPIO DE RAFARD
CNPJ: 44.723.757/0001-89</t>
  </si>
  <si>
    <t>PP</t>
  </si>
  <si>
    <t>A</t>
  </si>
  <si>
    <t>DIGITAÇÃO ELETRÔNICA DA PROPOSTA</t>
  </si>
  <si>
    <t>PREGÃO PRESENCIAL</t>
  </si>
  <si>
    <t>SEQUENCIA: 15</t>
  </si>
  <si>
    <t>Data Abertura: 01/10/2020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</si>
  <si>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</si>
  <si>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</si>
  <si>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</si>
  <si>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</si>
  <si>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</si>
  <si>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</si>
  <si>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</si>
  <si>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</si>
  <si>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</si>
  <si>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</si>
  <si>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</si>
  <si>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</si>
  <si>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</si>
  <si>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</si>
  <si>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</si>
  <si>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</si>
  <si>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</si>
  <si>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DIPIRONA SÓDICA 500MG</t>
  </si>
  <si>
    <t>CPR</t>
  </si>
  <si>
    <t>Aberta</t>
  </si>
  <si>
    <t>FENITOÍNA 100MG</t>
  </si>
  <si>
    <t>FENOBARBITAL 100MG</t>
  </si>
  <si>
    <t>NEOMICINA+BACITRACINA POMADA</t>
  </si>
  <si>
    <t>TB</t>
  </si>
  <si>
    <t>CETOPROFENO 20MG/ML - GOTAS - FRASCO COM 20 ML.</t>
  </si>
  <si>
    <t>FR</t>
  </si>
  <si>
    <t>PREDNISONA 5MG - (DOSE UNITÁRIA PARA O FRACIONAMENTO)</t>
  </si>
  <si>
    <t>MALEATO DE ENALAPRIL 20MG</t>
  </si>
  <si>
    <t>LOSARTAM POTASSICO 50MG</t>
  </si>
  <si>
    <t>ATENOLOL 50MG</t>
  </si>
  <si>
    <t>METILDOPA 500MG</t>
  </si>
  <si>
    <t>DOMPERIDONA 10MG</t>
  </si>
  <si>
    <t>DIMETICONA 40MG</t>
  </si>
  <si>
    <t xml:space="preserve">BUTILBROMETO DE ESCOPOLAMINA 10MG + DIPIRONA SÓDICA 250MG </t>
  </si>
  <si>
    <t>BUTILBROMETO DE ESCOPOLAMINA 6,67 MG/ML + DIPIRONA SÓDICA 33,4 MG/ML  - FRASCO COM 20 ML.</t>
  </si>
  <si>
    <t>LEVODOPA 250 MG + CARBIDOPA 25 MG</t>
  </si>
  <si>
    <t>BISACODIL 5MG</t>
  </si>
  <si>
    <t>ACARBOSE 50MG</t>
  </si>
  <si>
    <t>GLIMEPIRIDA 2MG</t>
  </si>
  <si>
    <t>CETOCONAZOL 20MG/G  CREME - TUBO COM 30 G.</t>
  </si>
  <si>
    <t>LORATADINA 10MG</t>
  </si>
  <si>
    <t>CLORIDRATO DE AMBROXOL 15MG/5ML- PEDIATRICO - QUANTIDADE ENTRE 100 A 120 ML. COM COPO DOSADOR GRADUADO COM MEDIDA DE ATÉ 10 ML.</t>
  </si>
  <si>
    <t>PROMETAZINA 50 MG/2 ML</t>
  </si>
  <si>
    <t>AMP</t>
  </si>
  <si>
    <t>AZITROMICINA 500MG</t>
  </si>
  <si>
    <t>DEXAMETASONA 4MG/ML</t>
  </si>
  <si>
    <t>POLIVITAMINICO + SAIS MINERAIS</t>
  </si>
  <si>
    <t>SINVASTATINA 20MG</t>
  </si>
  <si>
    <t>CARBAMAZEPINA 400 MG</t>
  </si>
  <si>
    <t>LEVOTIROXINA 50 MG</t>
  </si>
  <si>
    <t>PREDNISONA 20MG - (DOSE UNITÁRIA PARA O FRACIONAMENTO)</t>
  </si>
  <si>
    <t>NIMESULID 100 MG</t>
  </si>
  <si>
    <t xml:space="preserve">FINASTERIDA 5 MG </t>
  </si>
  <si>
    <t>CARVEDILOL 6,25MG</t>
  </si>
  <si>
    <t>DIPIRONA 500 MG + PROMETAZINA 5 MG + ADIFENINA 10 MG</t>
  </si>
  <si>
    <t>ACETATO DE MEDROXIPROGESTERONA 150 MG</t>
  </si>
  <si>
    <t>ACIDO FOLICO 5 MG</t>
  </si>
  <si>
    <t>BISULFATO DE CLOPIDOGREL 75 MG</t>
  </si>
  <si>
    <t>BIPERIDENO 2 MG</t>
  </si>
  <si>
    <t>FENITOÍNA IM - 50 MG/ML. AMPOLA COM 5 ML.</t>
  </si>
  <si>
    <t>COLAGENASE POMADA 30GR</t>
  </si>
  <si>
    <t>DEXAMETASONA ELIXIR 100 ML - COM COPO DOSADOR GRADUADO DE MEDIDA ATÉ 10 ML.</t>
  </si>
  <si>
    <t>DOXAZOZINA 4 MG</t>
  </si>
  <si>
    <t>LEVODOPA 200 MG+ CLORIDR. BENSERAZIDA 50 MG</t>
  </si>
  <si>
    <t>SERTRALINA 50 MG</t>
  </si>
  <si>
    <t>SULFATO FERROSO 40 MG</t>
  </si>
  <si>
    <t>VITAMINA A + D POMADA - 30 GR - PALMITATO DE RETINOL 1000 UI/G + COLECALCIFEROL 400 UI/G + ÓXIDO DE ZINCO 100 MG/G</t>
  </si>
  <si>
    <t>VITAMINA A + D SOL. ORAL 10 MG/ ML - PALMITATO DE RETINOL 3000 UI . COLECALCIFEROL 800 UI. FRASCO COM 10 ML</t>
  </si>
  <si>
    <t>DIAZEPAN 10MG - (DOSE UNITÁRIA PARA O FRACIONAMENTO)</t>
  </si>
  <si>
    <t>CLONAZEPAN 2MG</t>
  </si>
  <si>
    <t>CARBAMAZEPINA 20MG/ML - 100ML</t>
  </si>
  <si>
    <t>SULFADIAZINA DE PRATA 1% - 50GR</t>
  </si>
  <si>
    <t>BROMETO DE FENOTEROL 0,5% - 20ML</t>
  </si>
  <si>
    <t xml:space="preserve">ACIDO VALPROICO 250 MG </t>
  </si>
  <si>
    <t>CAP</t>
  </si>
  <si>
    <t>BROMETO DE IPRATRÓPIO - 20ML - DOSAGEM DE 0,25 MG.</t>
  </si>
  <si>
    <t>BROMETO N-BUTILESCOPOLAMINA - 1ML - DOSAGEM DE 20 MG.</t>
  </si>
  <si>
    <t xml:space="preserve">DIMENIDRATO + VIT.B6 - 1ML - DIMENIDRATO: 50 MG/ML; VIT. B6: 50 MG/ML. </t>
  </si>
  <si>
    <t>ACET. DEXAMETASONA + CL. TIAMINA + CL. PIRIDOXINA + CIANOCOBALAMINA - DOSAGEM: ACETADO DEXAMETASONA: 4,37 MG; CLORIDRATO DE TIAMINA: 100 MG; CLORIDRATO DE PIRIDOXINA: 100MG; CIANOCOBALAMINA: 5000 MG. AMPOLA COM 2 ML.</t>
  </si>
  <si>
    <t>ACICLOVIR 200 MG</t>
  </si>
  <si>
    <t xml:space="preserve">ACIDO VALPROICO 500 MG </t>
  </si>
  <si>
    <t>ALOPURINOL 300 MG</t>
  </si>
  <si>
    <t>ALENDRONATO DE SODIO 70 MG</t>
  </si>
  <si>
    <t>AMBROXOL XAROPE 30 MG/ 5 ML - QUANTIDADE ENTRE 100 A 120 ML. COM COPO DOSADOR GRADUADO COM MEDIDA DE ATÉ 10 ML.</t>
  </si>
  <si>
    <t>AMINOFILINA 100 MG</t>
  </si>
  <si>
    <t>AMINOFILINA 24 MG - 10 ML</t>
  </si>
  <si>
    <t>AMIODARONA 150 MG/ ML</t>
  </si>
  <si>
    <t>BROMAZEPAN 3 MG</t>
  </si>
  <si>
    <t>BROMOPRIDA 10 MG</t>
  </si>
  <si>
    <t>BROMOPRIDA GOTAS 4 MG/ML - 20 ML</t>
  </si>
  <si>
    <t>BROMOPRIDA 5 MG - 2 ML</t>
  </si>
  <si>
    <t>CARBAMAZEPINA 200 MG</t>
  </si>
  <si>
    <t>CARBOCISTEINA GOTAS - CARBOCISTEÍNA 50 MG/ML, FRASCO COM 20 ML</t>
  </si>
  <si>
    <t>CARBONATO DE CALCIO 500 MG + CALCIFEROL 400 UI</t>
  </si>
  <si>
    <t>CARVEDILOL 12,5 MG</t>
  </si>
  <si>
    <t xml:space="preserve">CEFALOTINA 1G - VIA DE ADMINISTRAÇÃO: INTRAVENOSA </t>
  </si>
  <si>
    <t>CEFTRIAXONA 1 G C/ DILUENTE IM E IV - VIA DE ADMINISTRAÇÃO:  INTRAVENOSO</t>
  </si>
  <si>
    <t>BORATO 8-HIDROXIQUINOLINA + TROLAMINA GOTAS - BORATO 8-HIDROXIQUINOLINA : 0,4 MG + TROLAMINA 140 MG. FRASCO CONTENDO 8 ML.</t>
  </si>
  <si>
    <t>CETOCONAZOL SHAMPOO 2% - FRASCO COM QUANTIDADE ENTRE 100 E 120 ML.</t>
  </si>
  <si>
    <t>CIPROFLOXACINO 500 MG</t>
  </si>
  <si>
    <t>CLOMIPRAMINA 25 MG</t>
  </si>
  <si>
    <t xml:space="preserve">CLORIDRATO DE DILTIAZEM 60 MG </t>
  </si>
  <si>
    <t>CLOR. DE LIDOCAINA 2% S/ VASO - 20 ML</t>
  </si>
  <si>
    <t>CLOR. DE LIDOCAINA SPRAY 10% - 50 ML</t>
  </si>
  <si>
    <t>CLORETO DE POTASSIO 19,1% - FRASCO COM 10 ML.</t>
  </si>
  <si>
    <t>CLORIDRATO DE AMITRIPILINA - 25 MG</t>
  </si>
  <si>
    <t>CLORIDRATO DE RANITIDINA 150 MG</t>
  </si>
  <si>
    <t>COMPLEXO B - COMPRIMIDO COMPOSTO POR: NICOTINAMIDA (VIT B3), PANTOTENATO DE CÁLCIO (VIT B5), CLORIDRATO DEPIRIDOXIDA (VIT B6), RIBOFLAVIDA (VIT B2), TIAMINA (VIT B1), CIANOCOBALAMINA (VIT B12). ESTABILIZANTES CELULOSEMICROCRISTALINA, HIDROPROPILMETILCELULOSE E POLIVINILPIRROLIDONA. VEÍCULO AMIDO PARCIALMENTEPRÉ-GELATINIZADO E MACROGOL. LUBRIFICANTE ESTEARATO DE MAGNÉSIO. ANTIUMECTANTE DIÓXIDO DE SILÍCIOCOLOIDAL. CORANTES DIÓXIDO DE TITÂNIO, AMARELO TARTRAZINA, AZUL N° 2 LAÇO DE ALUMÍNIO E VERMELHO Nº 40.</t>
  </si>
  <si>
    <t>ACIDOS GRAXOS ESSENCIAIS + VITAMINA A + VITAMINA E + LECITINA DE SOJA - 200 ML - FRASCO  COM 200 ML.</t>
  </si>
  <si>
    <t>DEXAMETASONA CREME 0,1% - 10 GR</t>
  </si>
  <si>
    <t xml:space="preserve">DIAZEPAN 10 MG </t>
  </si>
  <si>
    <t xml:space="preserve">DICLOFENACO SODICO 50 MG </t>
  </si>
  <si>
    <t>DIGOXINA 0,25 MG</t>
  </si>
  <si>
    <t>DIMETICONA GOTAS - DOSAGEM: 75 MG/ML. FRASCO COM 10 ML.</t>
  </si>
  <si>
    <t>DINIDRATO DE ISOSORBIDA 5 MG</t>
  </si>
  <si>
    <t>DIPIRONA GOTAS - 10 ML - DOSAGEM: 500 MG/ML.</t>
  </si>
  <si>
    <t>CLORIDRATO DE ETILEFRINA 10MG/ML
 - 50 MG/ML. AMPOLA COM 5 ML.</t>
  </si>
  <si>
    <t>ACETATO DE RETINOL + METIONINA + AMINOACIDOS - ACETATO DE RETINOL: 10.000UI + METIONINA 5 MG + AMINOÁCIDOS 25 MG + CLORANFENICOL 5 MG. TUBO DE 3,5 G.</t>
  </si>
  <si>
    <t>ESPIROLACTONA 100 MG</t>
  </si>
  <si>
    <t>FOSFATO SODICO DE PREDNISOLONA SOLUCAO ORAL - 60 ML - DOSAGEM: 3 MG/ML.</t>
  </si>
  <si>
    <t>FOSFATO DE SODIO DIBASICO + MONOBASICO - 130 ML - FOSFATO DE SÓDIO DIBÁSICO: 60 MG; MONOBÁSICO: 160 MG.</t>
  </si>
  <si>
    <t xml:space="preserve">FR </t>
  </si>
  <si>
    <t xml:space="preserve">FUMARATO DE QUETIAPINA 200 MG </t>
  </si>
  <si>
    <t>FLUCONAZOL 150 MG</t>
  </si>
  <si>
    <t>FLUOXETINA 20 MG</t>
  </si>
  <si>
    <t>FOSFATO DISSODICO DE BETAMETASONA 4 MG/ML - AMPOLA COM 1 ML.</t>
  </si>
  <si>
    <t>GLICOSE 25% - 10 ML</t>
  </si>
  <si>
    <t>HALOPERIDOL 1 MG</t>
  </si>
  <si>
    <t>HALOPERIDOL 5 MG</t>
  </si>
  <si>
    <t>HALOPERIDOL DECANOATO  - DOSAGEM: 70,52 MG/ML. AMPOLA COM 1 ML.</t>
  </si>
  <si>
    <t>HEPARINA SODICA 5000UI - 5 ML</t>
  </si>
  <si>
    <t>HIDROCORTIZONA 500 MG - SUCCINDO SODICO DE HIDROCORTISONA 10 ML. INTRAMUSCULAR E INTRAVENOSO.</t>
  </si>
  <si>
    <t>LEVODOPA 100 MG + CLOR. DE BENZERASIDA 25 MG DISPERSIVEL</t>
  </si>
  <si>
    <t>LIDOCAINA GEL 2% - 30 GR</t>
  </si>
  <si>
    <t>LORATADINA 1 MG/ML - 100 ML</t>
  </si>
  <si>
    <t>MELILOTUS OFFICINALIS 26,7</t>
  </si>
  <si>
    <t>METFORMINA 850 MG</t>
  </si>
  <si>
    <t>METOCLOPRAMIDA GOTAS - 10 ML - DOSAGEM: 4MG/ML</t>
  </si>
  <si>
    <t>MIDAZOLAN 5MG - 5 ML</t>
  </si>
  <si>
    <t>N-ACETILCISTEINA 10% - 3 ML</t>
  </si>
  <si>
    <t>N-ACETILCISTEINA XAROPE  - PEDIATRICO</t>
  </si>
  <si>
    <t>NARATRIPTANO 2,5 MG</t>
  </si>
  <si>
    <t>NISTATINA GOTAS - 30 ML</t>
  </si>
  <si>
    <t>PLANTAGO OVALATA EM PO P/ DISPERSAO ORAL</t>
  </si>
  <si>
    <t>ENV</t>
  </si>
  <si>
    <t>PENICILINA G-BENZATINA 600000UI</t>
  </si>
  <si>
    <t>PREGABALINA 75 MG</t>
  </si>
  <si>
    <t>PROPATILNITRATO 10 MG</t>
  </si>
  <si>
    <t>SULFATO DE SALBUTRAMOL SPRAY - 200 DOSES - FORMULA EM AEROSOL, CONCENTRAÇÃO / DOSAGEM: 100 MCG/ JATO - DOSE.</t>
  </si>
  <si>
    <t>SULF. DE ATROPINA 0,25 MG - 1 ML</t>
  </si>
  <si>
    <t>SULF. TERBUTALINA 0,5 MG/ML - 1 ML</t>
  </si>
  <si>
    <t>SULFATO DE EFEDRINA  - AMPOLA COM 1 ML.</t>
  </si>
  <si>
    <t>TANSULALOSINA 0,4 MG</t>
  </si>
  <si>
    <t>TIAMINA 300 MG</t>
  </si>
  <si>
    <t>VARFARINA SODICA 5 MG</t>
  </si>
  <si>
    <t>VITAMINA C 500 MG</t>
  </si>
  <si>
    <t>VITAMINA C 500 MG - 5 ML</t>
  </si>
  <si>
    <t>VITAMINA K1 - 1 ML - FITOMENADIONA 10 MG/ML.</t>
  </si>
  <si>
    <t>DELTAMETRINA SHAMPOO 100 ML - DOSAGEM: 0,2 MG/ML.</t>
  </si>
  <si>
    <t>OMEPRAZOL 20 MG</t>
  </si>
  <si>
    <t>CEFALEXINA 500 MG</t>
  </si>
  <si>
    <t>METOPROLOL 50 MG</t>
  </si>
  <si>
    <t>ACETATO + FOSFATO DISSODICO DE BETAMETASONA - 1 ML - ACETATO: 3MG/ML + FOSFATO DISSÓDICO DE BETAMETASONA: 3MG/ML.</t>
  </si>
  <si>
    <t>CLOR. DE LIDOCAINA 2% C/ VASO - 20 ML - CLORIDRATO DE LIDOCAÍNA 20 MG/ML (2%) + EPINEFRINA 0,005 MG/ ML</t>
  </si>
  <si>
    <t>COMPLEXO B - 2 ML - AMPOLA COMPOSTA POR VITAMINAS DO COMPLEXO B: B1, B2, B6, PP E B5.</t>
  </si>
  <si>
    <t>CETOPROFENO 100MG</t>
  </si>
  <si>
    <t>FUROSEMIDA 40 MG</t>
  </si>
  <si>
    <t xml:space="preserve">METRONIDAZOL 250MG </t>
  </si>
  <si>
    <t>BESILATO DE ANLODIPINO 5MG</t>
  </si>
  <si>
    <t xml:space="preserve">OXCARBAZEPINA 300 MG </t>
  </si>
  <si>
    <t>AMOXILINA 500 MG</t>
  </si>
  <si>
    <t>CAPTOPRIL 25 MG</t>
  </si>
  <si>
    <t>CLOR. DE CLORPROMAZINA 25 MG</t>
  </si>
  <si>
    <t>CLOR. DE CLORPROMAZINA 100 MG</t>
  </si>
  <si>
    <t>CLORIDRATO DE BETAISTINA 16 MG</t>
  </si>
  <si>
    <t>DEXCLORFENIRAMINA 2 MG</t>
  </si>
  <si>
    <t>ISOSSORBIDA 20 MG</t>
  </si>
  <si>
    <t>MALEATO DE LEVOMEPROMAZINA 100 MG</t>
  </si>
  <si>
    <t>MALEATO DE LEVOMEPROMAZINA 25 MG</t>
  </si>
  <si>
    <t>AMIODARONA 200 MG</t>
  </si>
  <si>
    <t>ESPIROLACTONA 50 MG</t>
  </si>
  <si>
    <t>METILDOPA 250 MG</t>
  </si>
  <si>
    <t>LEVODOPA+CLORIDRATO DE BENSERAZIDA 100/25 MG - HBS</t>
  </si>
  <si>
    <t>TIOCONAZOL 20 MG/G + TINIDAZOL 30 MG/G - CONTENDO 10 APLICADORES.</t>
  </si>
  <si>
    <t xml:space="preserve">CIMETIDINA 200 MG </t>
  </si>
  <si>
    <t>RISPERIDONA 1 MG/ML - FRASCO COM 30 ML</t>
  </si>
  <si>
    <t>METROCLOPRAMIDA 10 MG</t>
  </si>
  <si>
    <t>POLIVITAMINICO(5.000 UI VITAMINA A+ 4,0 MG VITAMINA B1+ 1,0 MG, VITAMINA B2+ 10,0 MG, VITAMINA PP+ 1,0 mg VITAMINA B6+ 10,0 MG VITAMINA B5+ 0,1 MG VITAMINA H+ 50,0 MG VITAMINA C+  1.000 UI VITAMINA D+ 3,0 MG VITAMINA E) - GOTAS - COMPLEXO VITAMINICO E SAIS MINERAIS EM SOLUÇÃO ORAL, FRASCOS PODENDO CONTER DE 20 A 30 ML.</t>
  </si>
  <si>
    <t>PROPRANOLOL 40 MG</t>
  </si>
  <si>
    <t>LACTULOSE 667 MG/ML - SUSPENSÃO</t>
  </si>
  <si>
    <t xml:space="preserve">NIFEDIPINA 20 MG </t>
  </si>
  <si>
    <t>SULFATO DE SALBUTAMOL 2 MG  - DOSAGEM: 2MG/ 5 ML FRASCO COM 100 ML. COM COPO DOSADOR GRADUADO COM MEDIDAS ATÉ 10 ML</t>
  </si>
  <si>
    <t xml:space="preserve">NITROFURANTOINA 100 MG
</t>
  </si>
  <si>
    <t>BENZILPENICILINA BENZATINA - 1.200.000 UI 
 - AMPOLA COM 5 ML.</t>
  </si>
  <si>
    <t xml:space="preserve">CETOPROFENO 100 MG/2 ML
 - USO INTRAMUSCULAR
</t>
  </si>
  <si>
    <t>PANTOPRAZOL 20 MG</t>
  </si>
  <si>
    <t xml:space="preserve">PARACETAMOL 500 MG </t>
  </si>
  <si>
    <t>OXCARBAZEPINA SUSPENSÃO 6% - FRASCO COM 100 ML. COM SERINGA DOSADORA.</t>
  </si>
  <si>
    <t>PAMIDRONATO DISSÓDICO  60 MG PÓ LIÓFILO INJETÁVEL + SOLUÇÃO DILUENTE DE 10 ML  - AMPOLA COM 10 ML DE SOLUÇÃO DILUENTE/ ÁGUA PARA INJETÁVEIS E 60 MG DE PAMIDRONATO DISSÓDICO</t>
  </si>
  <si>
    <t>NISTATINA CREME VAGINAL 25.000 UI/g - TUBO COM 60 G +APLICADOR - CONTENDO 10 APLICADORES.</t>
  </si>
  <si>
    <t>CLORIDRATO DE BUPIVACAINA 0,50%- SEM VASO - 20 ML</t>
  </si>
  <si>
    <t>SULFATO DE SALBUTAMOL - SOLUÇÃO PARA NEBULIZAÇÃO 10 ML - SOLUÇÃO PARA NEBULIZAÇÃO É APRESENTADO EM FRASCOS DE 10 ML. CADA FRASCO CONTÉM 5 MG DE SALBUTAMOL, NAFORMA DE SULFATO, POR MILILITRO DE SOLUÇÃO</t>
  </si>
  <si>
    <t xml:space="preserve">IBUPROFENO 300 MG </t>
  </si>
  <si>
    <t>IMIPRAMINA 25 MG</t>
  </si>
  <si>
    <t xml:space="preserve">ESPIROLACTONA 25 MG </t>
  </si>
  <si>
    <t>CITALOPRAM 20 MG</t>
  </si>
  <si>
    <t>AMOXICILINA 250 MG/ 5 ML ( SUSPENSÃO) - FRASCO COM QUANTIDADE ENTRE 100 E 120 ML. COM COPO DOSADOR GRADUADO COM MEDIDAS ATÉ 10 ML.</t>
  </si>
  <si>
    <t xml:space="preserve">CLORIDRATO DE SOTALOL 160 MG </t>
  </si>
  <si>
    <t>UNDECILATO DE TESTOSTERONA INJETÁVEL  - DOSAGEM: 250 MG/ML. AMPOLA COM 4 ML.</t>
  </si>
  <si>
    <t xml:space="preserve">HIDRALAZINA 50 MG </t>
  </si>
  <si>
    <t>CILOSTAZOL 50 MG</t>
  </si>
  <si>
    <t xml:space="preserve">CARBAMAZEPINA CR 400 MG </t>
  </si>
  <si>
    <t>GLICLAZIDA MR 30 MG</t>
  </si>
  <si>
    <t xml:space="preserve">CARVEDILOL 25 MG </t>
  </si>
  <si>
    <t>CUMARINA 15 MG+ TROXERRUTINA 90 MG</t>
  </si>
  <si>
    <t>CLONAZEPAM 2,5 MG/ML GOTAS</t>
  </si>
  <si>
    <t xml:space="preserve">RAMIPRIL 5 MG </t>
  </si>
  <si>
    <t>HIDROCOLÓIDE GEL C/  30 GR  - ESTÉRIL, GEL HIDRATANTE COM BASE HIDROFÍLICA Á BASE DE ÁCIDOS GRAXOS ESSENCIAIS, DESTINADO AO TRATAMENTO DE FERIDAS.</t>
  </si>
  <si>
    <t xml:space="preserve">NORIPURUM 20 MG/ML </t>
  </si>
  <si>
    <t xml:space="preserve">CEFTRIAXONA SÓDICA 500 MG( I M ) + DILUENTE ANESTÉSICO </t>
  </si>
  <si>
    <t xml:space="preserve">CIANOCOBALAMINA 1.000 MCG + CLORIDRATO DE PIRIDOXINA 50MG + NITRATO DE TIAMINA 50MG + DICLOFENACO SÓDICO 50MG </t>
  </si>
  <si>
    <t xml:space="preserve">EZETIMIBA 10 MG </t>
  </si>
  <si>
    <t>CLORIDRATO DE BAMIFILINA 300 MG</t>
  </si>
  <si>
    <t>HEMIFUMARATO DE BISOPROLOL 5 MG</t>
  </si>
  <si>
    <t>CLOBAZAN 10 MG</t>
  </si>
  <si>
    <t xml:space="preserve">CLORIDRATO DE ONDANSETRONA 4 MG  </t>
  </si>
  <si>
    <t>CLOBAZAN 20 MG</t>
  </si>
  <si>
    <t>CLORIDRATO DE CINARIZINA 25 MG</t>
  </si>
  <si>
    <t>CLORIDRATO DE VENLAFAXINA 75 MG</t>
  </si>
  <si>
    <t xml:space="preserve">PARACETAMOL 500 MG + FOSFATO DE CODEÍNA 30 MG </t>
  </si>
  <si>
    <t>CLORIDRATO DE PAROXETINA 20 MG</t>
  </si>
  <si>
    <t>CLORIDRATO DE VERAPAMIL 80 MG</t>
  </si>
  <si>
    <t xml:space="preserve">CARISOPRODOL 125 MG + DICLOFENACO SÓDICO 50 MG + PARACETAMOL 300 MG + CAFEÍNA - 30 MG </t>
  </si>
  <si>
    <t xml:space="preserve">CLORIDRATO DE PIOGLITAZONA 30 MG </t>
  </si>
  <si>
    <t>ACEBROFILINA 25 MG/5ML XAROPE PEDIÁTRICO   - FRASCO COM QUANTIDADE DE 100 Á 120 ML. COM COPO DOSADOR GRADUADO DE MEDIDA ATÉ 10 ML.</t>
  </si>
  <si>
    <t xml:space="preserve">HEDERA HELIX L. 7 MG/ML - XAROPE FITOTERÁPICO </t>
  </si>
  <si>
    <t xml:space="preserve">NIMESULIDA + BETACICLODEXTRINA 400 MG </t>
  </si>
  <si>
    <t xml:space="preserve">AMOXICILINA 875 MG+ CLAVULANATO DE POTÁSSIO 125 MG </t>
  </si>
  <si>
    <t>AZITROMICINA 200 MG/ 5ML SUSPENSÃO</t>
  </si>
  <si>
    <t>CLORIDRATO DE DULOXETINA 30 MG</t>
  </si>
  <si>
    <t xml:space="preserve">OXALATO DE ESCITALOPRAM 10 MG </t>
  </si>
  <si>
    <t>ACEBROFILINA 50 MG/5ML XAROPE  ADULTO - FRASCO COM QUANTIDADE DE 100 Á 120 ML. COM COPO DOSADOR GRADUADO DE MEDIDA ATÉ 10 ML.</t>
  </si>
  <si>
    <t>HIDROGEL COM ALGINATO DE CÁLCIO E SÓDIO 85 GR  - HIDROGEL COM ALGINATO - 85 G É UM GEL CONSTITUÍDO POR ÁGUA PURIFICADA, PROPILENOGLICOL, CARBÔMERO 940,TRIETANOLAMINA, ALGINATO DE CÁLCIO E SÓDIO.</t>
  </si>
  <si>
    <t xml:space="preserve">RIVAROXABANA 15 MG </t>
  </si>
  <si>
    <t xml:space="preserve">RIVAROXABANA 20 MG </t>
  </si>
  <si>
    <t>COLAGENASE 0.6 U/g + CLORANFENICOL 0,01 g/g - TUBO MCOM 30 G.</t>
  </si>
  <si>
    <t>CLORIDRATO DE BUPIVACAINA 0,50%- COM VASO - 20 ML</t>
  </si>
  <si>
    <t>CIANOCOBALAMINA (5,000MCG/1ML) + CLORIDRATO DE TIAMINA (100MG/1ML) + CLORIDRATO DE PIRIDOXINA (100MG/1ML) INJETAVEL</t>
  </si>
  <si>
    <t>ÁCIDO ACETILSALICÍLICO 100 MG</t>
  </si>
  <si>
    <t>EPINEFRINA INJETÁVEL - 1 ML</t>
  </si>
  <si>
    <t>BUDESONIDA 32 MCG SPRAY NASAL - FRASCO COM 6 ML COM RENDIMENTO ENTRE 100 E 120 DOSES.</t>
  </si>
  <si>
    <t>BUDESONIDA 50 MCG SPRAY NASAL - FRASCO COM 6 ML COM RENDIMENTO ENTRE 100 E 120 DOSES.</t>
  </si>
  <si>
    <t>CLORETO DE BENZALCONICO 0,1 MG/ML+CLORETO DE SÓDIO 9,0 MG/ML GOTAS - 30 ML. - FRASCO COM 30 ML.</t>
  </si>
  <si>
    <t>DEXCLORFENIRAMINA XAROPE 2MG/5ML</t>
  </si>
  <si>
    <t>DIMENIDRATO 25 MG/ML + VITAMINA B6 5 MG/ML GOTAS - FRASCO COM QUANTIDADE ENTRE 20 E 30 ML.</t>
  </si>
  <si>
    <t>DIPROPIONATO DE BETAMETASONA 5 MG/ML + FOSFATO DISSÓDICO DE BETAMETASONA 2 MG/ML - AMPOLA COM 1 ML.</t>
  </si>
  <si>
    <t>FENOBARBITAL 100 MG - 2ML</t>
  </si>
  <si>
    <t>MEBENDAZOL 20 MG/5 ML - EM FORMA DE SUSPENSÃO</t>
  </si>
  <si>
    <t>MALEATO DE LEVOPROMETAZINA 40 MG/ML - FRASCO COM 20 ML.</t>
  </si>
  <si>
    <t>CLORIDRATO DE TRAMADOL 50 MG</t>
  </si>
  <si>
    <t>AMOXILINA 250MG/5ML + CLAVULANATO 62,5MG/5ML - FRASCO COM 75 ML COM COPO DOSADOR GRADUADO COM MEDIDA DE ATÉ 10 ML.</t>
  </si>
  <si>
    <t>AMOXILINA 500MG + CLAVULANATO 125MG</t>
  </si>
  <si>
    <t>CLORIDRATO DE CLORPROMAZINA 5MG/ML</t>
  </si>
  <si>
    <t>TRAMADOL 50 MG/ML - AMPOLA COM 2 ML</t>
  </si>
  <si>
    <t>VILDAGLIPTINA 50 MG</t>
  </si>
  <si>
    <t>CLORIDRATO DE TETRACAÍNA 1% + CLORIDRATO DE FENILEFRINA 0,1%  - SOLUÇÃO OFTALMICA ESTÉRIL.</t>
  </si>
  <si>
    <t>DICLOFENACO DIETILAMÔNICO 11,6 MG/GR - FORMULA EM GEL, TUBO CONTENDO 60 G .</t>
  </si>
  <si>
    <t>ESOMEPRAZOL 40 MG</t>
  </si>
  <si>
    <t>LINAGLIPLINA 5 MG</t>
  </si>
  <si>
    <t>LEVOTIROXINA 100 MG</t>
  </si>
  <si>
    <t>DIVALPROATO DE SÓDIO ER 250 MG</t>
  </si>
  <si>
    <t>DIVALPROATO DE SÓDIO ER 500 MG</t>
  </si>
  <si>
    <t>IBUPROFENO 100 MG/ML – 20 ML</t>
  </si>
  <si>
    <t>DIMENIDRINATO 3MG/ML + VITAMINA B6 50MG/ML + GLICOSE 100MG/ML + FRUTOSE 100MG/ML</t>
  </si>
  <si>
    <t>HIDRALAZINA 25MG</t>
  </si>
  <si>
    <t>CARBOCISTEINA XAROPE 20 MG/ML -  100 ML + COPO DOSADOR</t>
  </si>
  <si>
    <t>HEPARINA SÓDICA 5.000 UI / 0,25 ML SUBCUTÂNEA.</t>
  </si>
  <si>
    <t>RIVASTIGMINA 9,5 MG/ 24 HS( EQUIVALENTE A 18 MG) ADESIVO TRANSDÉRMICO DE 10 CM</t>
  </si>
  <si>
    <t>UN</t>
  </si>
  <si>
    <t>MESALAZINA MMX 1200 MG (COMPRIMIDO REVESTIDO DE LIBERAÇÃO PROLONGADA)</t>
  </si>
  <si>
    <t xml:space="preserve">LEVOFLOXACINO 500 MG </t>
  </si>
  <si>
    <t>ROSUVASTATINA CÁLCICA 10 MG</t>
  </si>
  <si>
    <t>SACCHAROMYCES BOULARDII LIOFILIZADO 100 MG</t>
  </si>
  <si>
    <t>ENANTATO DE NORETISTERONA 50MG/ML  + VALERATO DE ESTRADIOL</t>
  </si>
  <si>
    <t>GLUCONATO DE CÁLCIO 10%</t>
  </si>
  <si>
    <t>BICARBONATO DE SÓDIO 8,4%</t>
  </si>
  <si>
    <t>GLICOSE 50% - 10 ML</t>
  </si>
  <si>
    <t>CLORETO DE SÓDIO 20% - 10 ML</t>
  </si>
  <si>
    <t>BROMETO DE N-BUTILESCOPOLAMINA 0,020MG +  DIPIRONA SÓDICA 2.500 MG - 5ML</t>
  </si>
  <si>
    <t>BROMETO DE N-BUTILESCOPOLAMINA 10MG</t>
  </si>
  <si>
    <t>CLORETO DE SODIO 0,9% - 10 ML</t>
  </si>
  <si>
    <t>NORFLOXACINO 400MG</t>
  </si>
  <si>
    <t>ACICLOVIR 50MG - 10 GR</t>
  </si>
  <si>
    <t>NIMESULID 50 MG/ML - FRASCO COM 15 ML.</t>
  </si>
  <si>
    <t>CLORIDRATO DE CICLOBENZAPRINA 5MG</t>
  </si>
  <si>
    <t>GABAPENTINA 300MG</t>
  </si>
  <si>
    <t>FUROSEMIDA 20MG/2ML - AMPOLA COM 2 ML.</t>
  </si>
  <si>
    <t>DOPAMINA 50MG - AMPOLA COM 10 ML.</t>
  </si>
  <si>
    <t>DICLOFENACO SODICO 75MG/ML - 3 ML</t>
  </si>
  <si>
    <t>DIPIRONA SÓDICA 500MG/ML 2ML</t>
  </si>
  <si>
    <t>DEXAMETASONA 2 MG/ML</t>
  </si>
  <si>
    <t>METOCLOPRAMIDA 10 MG/2 ML - AMPOLA COM 2 ML.</t>
  </si>
  <si>
    <t>CIMETIDINA 300MG - 2 ML</t>
  </si>
  <si>
    <t>OLEO MINERAL 100 ML</t>
  </si>
  <si>
    <t>CLORIDRATO DE PETIDINA 2 ML - DOSAGEM: 50 MG/ML.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</si>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</sst>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8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15">
      <c r="A17">
        <v>13</v>
      </c>
      <c r="B17">
        <v>15</v>
      </c>
      <c r="C17">
        <v>2020</v>
      </c>
      <c r="D17">
        <v>1</v>
      </c>
      <c r="G17" s="15">
        <v>1</v>
      </c>
      <c r="H17" s="20" t="s">
        <v>24</v>
      </c>
      <c r="I17" s="23">
        <v>52500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15</v>
      </c>
      <c r="C18">
        <v>2020</v>
      </c>
      <c r="D18">
        <v>2</v>
      </c>
      <c r="G18" s="15">
        <v>2</v>
      </c>
      <c r="H18" s="20" t="s">
        <v>27</v>
      </c>
      <c r="I18" s="23">
        <v>4500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15</v>
      </c>
      <c r="C19">
        <v>2020</v>
      </c>
      <c r="D19">
        <v>3</v>
      </c>
      <c r="G19" s="15">
        <v>3</v>
      </c>
      <c r="H19" s="20" t="s">
        <v>28</v>
      </c>
      <c r="I19" s="23">
        <v>5250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15</v>
      </c>
      <c r="C20">
        <v>2020</v>
      </c>
      <c r="D20">
        <v>4</v>
      </c>
      <c r="G20" s="15">
        <v>4</v>
      </c>
      <c r="H20" s="20" t="s">
        <v>29</v>
      </c>
      <c r="I20" s="23">
        <v>1500</v>
      </c>
      <c r="J20" s="23" t="s">
        <v>30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15</v>
      </c>
      <c r="C21">
        <v>2020</v>
      </c>
      <c r="D21">
        <v>5</v>
      </c>
      <c r="G21" s="15">
        <v>5</v>
      </c>
      <c r="H21" s="20" t="s">
        <v>31</v>
      </c>
      <c r="I21" s="23">
        <v>1500</v>
      </c>
      <c r="J21" s="23" t="s">
        <v>32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22.5">
      <c r="A22">
        <v>13</v>
      </c>
      <c r="B22">
        <v>15</v>
      </c>
      <c r="C22">
        <v>2020</v>
      </c>
      <c r="D22">
        <v>6</v>
      </c>
      <c r="G22" s="15">
        <v>6</v>
      </c>
      <c r="H22" s="20" t="s">
        <v>33</v>
      </c>
      <c r="I22" s="23">
        <v>18750</v>
      </c>
      <c r="J22" s="23" t="s">
        <v>25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15</v>
      </c>
      <c r="C23">
        <v>2020</v>
      </c>
      <c r="D23">
        <v>7</v>
      </c>
      <c r="G23" s="15">
        <v>7</v>
      </c>
      <c r="H23" s="20" t="s">
        <v>34</v>
      </c>
      <c r="I23" s="23">
        <v>52500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15</v>
      </c>
      <c r="C24">
        <v>2020</v>
      </c>
      <c r="D24">
        <v>8</v>
      </c>
      <c r="G24" s="15">
        <v>8</v>
      </c>
      <c r="H24" s="20" t="s">
        <v>35</v>
      </c>
      <c r="I24" s="23">
        <v>22500</v>
      </c>
      <c r="J24" s="23" t="s">
        <v>25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15</v>
      </c>
      <c r="C25">
        <v>2020</v>
      </c>
      <c r="D25">
        <v>9</v>
      </c>
      <c r="G25" s="15">
        <v>9</v>
      </c>
      <c r="H25" s="20" t="s">
        <v>36</v>
      </c>
      <c r="I25" s="23">
        <v>97500</v>
      </c>
      <c r="J25" s="23" t="s">
        <v>25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15</v>
      </c>
      <c r="C26">
        <v>2020</v>
      </c>
      <c r="D26">
        <v>10</v>
      </c>
      <c r="G26" s="15">
        <v>10</v>
      </c>
      <c r="H26" s="20" t="s">
        <v>37</v>
      </c>
      <c r="I26" s="23">
        <v>33750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15</v>
      </c>
      <c r="C27">
        <v>2020</v>
      </c>
      <c r="D27">
        <v>11</v>
      </c>
      <c r="G27" s="15">
        <v>11</v>
      </c>
      <c r="H27" s="20" t="s">
        <v>38</v>
      </c>
      <c r="I27" s="23">
        <v>30000</v>
      </c>
      <c r="J27" s="23" t="s">
        <v>25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15</v>
      </c>
      <c r="C28">
        <v>2020</v>
      </c>
      <c r="D28">
        <v>12</v>
      </c>
      <c r="G28" s="15">
        <v>12</v>
      </c>
      <c r="H28" s="20" t="s">
        <v>39</v>
      </c>
      <c r="I28" s="23">
        <v>7500</v>
      </c>
      <c r="J28" s="23" t="s">
        <v>25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22.5">
      <c r="A29">
        <v>13</v>
      </c>
      <c r="B29">
        <v>15</v>
      </c>
      <c r="C29">
        <v>2020</v>
      </c>
      <c r="D29">
        <v>13</v>
      </c>
      <c r="G29" s="15">
        <v>13</v>
      </c>
      <c r="H29" s="20" t="s">
        <v>40</v>
      </c>
      <c r="I29" s="23">
        <v>22500</v>
      </c>
      <c r="J29" s="23" t="s">
        <v>25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22.5">
      <c r="A30">
        <v>13</v>
      </c>
      <c r="B30">
        <v>15</v>
      </c>
      <c r="C30">
        <v>2020</v>
      </c>
      <c r="D30">
        <v>14</v>
      </c>
      <c r="G30" s="15">
        <v>14</v>
      </c>
      <c r="H30" s="20" t="s">
        <v>41</v>
      </c>
      <c r="I30" s="23">
        <v>1350</v>
      </c>
      <c r="J30" s="23" t="s">
        <v>32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15</v>
      </c>
      <c r="C31">
        <v>2020</v>
      </c>
      <c r="D31">
        <v>15</v>
      </c>
      <c r="G31" s="15">
        <v>15</v>
      </c>
      <c r="H31" s="20" t="s">
        <v>42</v>
      </c>
      <c r="I31" s="23">
        <v>3000</v>
      </c>
      <c r="J31" s="23" t="s">
        <v>25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15</v>
      </c>
      <c r="C32">
        <v>2020</v>
      </c>
      <c r="D32">
        <v>16</v>
      </c>
      <c r="G32" s="15">
        <v>16</v>
      </c>
      <c r="H32" s="20" t="s">
        <v>43</v>
      </c>
      <c r="I32" s="23">
        <v>1875</v>
      </c>
      <c r="J32" s="23" t="s">
        <v>25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15</v>
      </c>
      <c r="C33">
        <v>2020</v>
      </c>
      <c r="D33">
        <v>17</v>
      </c>
      <c r="G33" s="15">
        <v>17</v>
      </c>
      <c r="H33" s="20" t="s">
        <v>44</v>
      </c>
      <c r="I33" s="23">
        <v>67500</v>
      </c>
      <c r="J33" s="23" t="s">
        <v>25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15</v>
      </c>
      <c r="C34">
        <v>2020</v>
      </c>
      <c r="D34">
        <v>18</v>
      </c>
      <c r="G34" s="15">
        <v>18</v>
      </c>
      <c r="H34" s="20" t="s">
        <v>45</v>
      </c>
      <c r="I34" s="23">
        <v>75000</v>
      </c>
      <c r="J34" s="23" t="s">
        <v>25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15</v>
      </c>
      <c r="C35">
        <v>2020</v>
      </c>
      <c r="D35">
        <v>19</v>
      </c>
      <c r="G35" s="15">
        <v>19</v>
      </c>
      <c r="H35" s="20" t="s">
        <v>46</v>
      </c>
      <c r="I35" s="23">
        <v>675</v>
      </c>
      <c r="J35" s="23" t="s">
        <v>30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15</v>
      </c>
      <c r="C36">
        <v>2020</v>
      </c>
      <c r="D36">
        <v>20</v>
      </c>
      <c r="G36" s="15">
        <v>20</v>
      </c>
      <c r="H36" s="20" t="s">
        <v>47</v>
      </c>
      <c r="I36" s="23">
        <v>37500</v>
      </c>
      <c r="J36" s="23" t="s">
        <v>25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33.75">
      <c r="A37">
        <v>13</v>
      </c>
      <c r="B37">
        <v>15</v>
      </c>
      <c r="C37">
        <v>2020</v>
      </c>
      <c r="D37">
        <v>21</v>
      </c>
      <c r="G37" s="15">
        <v>21</v>
      </c>
      <c r="H37" s="20" t="s">
        <v>48</v>
      </c>
      <c r="I37" s="23">
        <v>1500</v>
      </c>
      <c r="J37" s="23" t="s">
        <v>32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15</v>
      </c>
      <c r="C38">
        <v>2020</v>
      </c>
      <c r="D38">
        <v>22</v>
      </c>
      <c r="G38" s="15">
        <v>22</v>
      </c>
      <c r="H38" s="20" t="s">
        <v>49</v>
      </c>
      <c r="I38" s="23">
        <v>525</v>
      </c>
      <c r="J38" s="23" t="s">
        <v>50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15</v>
      </c>
      <c r="C39">
        <v>2020</v>
      </c>
      <c r="D39">
        <v>23</v>
      </c>
      <c r="G39" s="15">
        <v>23</v>
      </c>
      <c r="H39" s="20" t="s">
        <v>51</v>
      </c>
      <c r="I39" s="23">
        <v>22500</v>
      </c>
      <c r="J39" s="23" t="s">
        <v>25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15</v>
      </c>
      <c r="C40">
        <v>2020</v>
      </c>
      <c r="D40">
        <v>24</v>
      </c>
      <c r="G40" s="15">
        <v>24</v>
      </c>
      <c r="H40" s="20" t="s">
        <v>52</v>
      </c>
      <c r="I40" s="23">
        <v>3000</v>
      </c>
      <c r="J40" s="23" t="s">
        <v>50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15</v>
      </c>
      <c r="C41">
        <v>2020</v>
      </c>
      <c r="D41">
        <v>25</v>
      </c>
      <c r="G41" s="15">
        <v>25</v>
      </c>
      <c r="H41" s="20" t="s">
        <v>53</v>
      </c>
      <c r="I41" s="23">
        <v>37500</v>
      </c>
      <c r="J41" s="23" t="s">
        <v>25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15</v>
      </c>
      <c r="C42">
        <v>2020</v>
      </c>
      <c r="D42">
        <v>26</v>
      </c>
      <c r="G42" s="15">
        <v>26</v>
      </c>
      <c r="H42" s="20" t="s">
        <v>54</v>
      </c>
      <c r="I42" s="23">
        <v>26250</v>
      </c>
      <c r="J42" s="23" t="s">
        <v>25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15</v>
      </c>
      <c r="C43">
        <v>2020</v>
      </c>
      <c r="D43">
        <v>27</v>
      </c>
      <c r="G43" s="15">
        <v>27</v>
      </c>
      <c r="H43" s="20" t="s">
        <v>55</v>
      </c>
      <c r="I43" s="23">
        <v>4500</v>
      </c>
      <c r="J43" s="23" t="s">
        <v>25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15</v>
      </c>
      <c r="C44">
        <v>2020</v>
      </c>
      <c r="D44">
        <v>28</v>
      </c>
      <c r="G44" s="15">
        <v>28</v>
      </c>
      <c r="H44" s="20" t="s">
        <v>56</v>
      </c>
      <c r="I44" s="23">
        <v>52500</v>
      </c>
      <c r="J44" s="23" t="s">
        <v>25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22.5">
      <c r="A45">
        <v>13</v>
      </c>
      <c r="B45">
        <v>15</v>
      </c>
      <c r="C45">
        <v>2020</v>
      </c>
      <c r="D45">
        <v>29</v>
      </c>
      <c r="G45" s="15">
        <v>29</v>
      </c>
      <c r="H45" s="20" t="s">
        <v>57</v>
      </c>
      <c r="I45" s="23">
        <v>22500</v>
      </c>
      <c r="J45" s="23" t="s">
        <v>25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15</v>
      </c>
      <c r="C46">
        <v>2020</v>
      </c>
      <c r="D46">
        <v>30</v>
      </c>
      <c r="G46" s="15">
        <v>30</v>
      </c>
      <c r="H46" s="20" t="s">
        <v>58</v>
      </c>
      <c r="I46" s="23">
        <v>45000</v>
      </c>
      <c r="J46" s="23" t="s">
        <v>25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5">
      <c r="A47">
        <v>13</v>
      </c>
      <c r="B47">
        <v>15</v>
      </c>
      <c r="C47">
        <v>2020</v>
      </c>
      <c r="D47">
        <v>31</v>
      </c>
      <c r="G47" s="15">
        <v>31</v>
      </c>
      <c r="H47" s="20" t="s">
        <v>59</v>
      </c>
      <c r="I47" s="23">
        <v>18750</v>
      </c>
      <c r="J47" s="23" t="s">
        <v>25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15">
      <c r="A48">
        <v>13</v>
      </c>
      <c r="B48">
        <v>15</v>
      </c>
      <c r="C48">
        <v>2020</v>
      </c>
      <c r="D48">
        <v>32</v>
      </c>
      <c r="G48" s="15">
        <v>32</v>
      </c>
      <c r="H48" s="20" t="s">
        <v>60</v>
      </c>
      <c r="I48" s="23">
        <v>30000</v>
      </c>
      <c r="J48" s="23" t="s">
        <v>25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22.5">
      <c r="A49">
        <v>13</v>
      </c>
      <c r="B49">
        <v>15</v>
      </c>
      <c r="C49">
        <v>2020</v>
      </c>
      <c r="D49">
        <v>33</v>
      </c>
      <c r="G49" s="15">
        <v>33</v>
      </c>
      <c r="H49" s="20" t="s">
        <v>61</v>
      </c>
      <c r="I49" s="23">
        <v>18750</v>
      </c>
      <c r="J49" s="23" t="s">
        <v>25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15</v>
      </c>
      <c r="C50">
        <v>2020</v>
      </c>
      <c r="D50">
        <v>34</v>
      </c>
      <c r="G50" s="15">
        <v>34</v>
      </c>
      <c r="H50" s="20" t="s">
        <v>62</v>
      </c>
      <c r="I50" s="23">
        <v>450</v>
      </c>
      <c r="J50" s="23" t="s">
        <v>50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15">
      <c r="A51">
        <v>13</v>
      </c>
      <c r="B51">
        <v>15</v>
      </c>
      <c r="C51">
        <v>2020</v>
      </c>
      <c r="D51">
        <v>35</v>
      </c>
      <c r="G51" s="15">
        <v>35</v>
      </c>
      <c r="H51" s="20" t="s">
        <v>63</v>
      </c>
      <c r="I51" s="23">
        <v>60000</v>
      </c>
      <c r="J51" s="23" t="s">
        <v>25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5">
      <c r="A52">
        <v>13</v>
      </c>
      <c r="B52">
        <v>15</v>
      </c>
      <c r="C52">
        <v>2020</v>
      </c>
      <c r="D52">
        <v>36</v>
      </c>
      <c r="G52" s="15">
        <v>36</v>
      </c>
      <c r="H52" s="20" t="s">
        <v>64</v>
      </c>
      <c r="I52" s="23">
        <v>52500</v>
      </c>
      <c r="J52" s="23" t="s">
        <v>25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5">
      <c r="A53">
        <v>13</v>
      </c>
      <c r="B53">
        <v>15</v>
      </c>
      <c r="C53">
        <v>2020</v>
      </c>
      <c r="D53">
        <v>37</v>
      </c>
      <c r="G53" s="15">
        <v>37</v>
      </c>
      <c r="H53" s="20" t="s">
        <v>65</v>
      </c>
      <c r="I53" s="23">
        <v>2250</v>
      </c>
      <c r="J53" s="23" t="s">
        <v>25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5">
      <c r="A54">
        <v>13</v>
      </c>
      <c r="B54">
        <v>15</v>
      </c>
      <c r="C54">
        <v>2020</v>
      </c>
      <c r="D54">
        <v>38</v>
      </c>
      <c r="G54" s="15">
        <v>38</v>
      </c>
      <c r="H54" s="20" t="s">
        <v>66</v>
      </c>
      <c r="I54" s="23">
        <v>225</v>
      </c>
      <c r="J54" s="23" t="s">
        <v>50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15">
      <c r="A55">
        <v>13</v>
      </c>
      <c r="B55">
        <v>15</v>
      </c>
      <c r="C55">
        <v>2020</v>
      </c>
      <c r="D55">
        <v>39</v>
      </c>
      <c r="G55" s="15">
        <v>39</v>
      </c>
      <c r="H55" s="20" t="s">
        <v>67</v>
      </c>
      <c r="I55" s="23">
        <v>450</v>
      </c>
      <c r="J55" s="23" t="s">
        <v>30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22.5">
      <c r="A56">
        <v>13</v>
      </c>
      <c r="B56">
        <v>15</v>
      </c>
      <c r="C56">
        <v>2020</v>
      </c>
      <c r="D56">
        <v>40</v>
      </c>
      <c r="G56" s="15">
        <v>40</v>
      </c>
      <c r="H56" s="20" t="s">
        <v>68</v>
      </c>
      <c r="I56" s="23">
        <v>2250</v>
      </c>
      <c r="J56" s="23" t="s">
        <v>32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15">
      <c r="A57">
        <v>13</v>
      </c>
      <c r="B57">
        <v>15</v>
      </c>
      <c r="C57">
        <v>2020</v>
      </c>
      <c r="D57">
        <v>41</v>
      </c>
      <c r="G57" s="15">
        <v>41</v>
      </c>
      <c r="H57" s="20" t="s">
        <v>69</v>
      </c>
      <c r="I57" s="23">
        <v>26250</v>
      </c>
      <c r="J57" s="23" t="s">
        <v>25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5">
      <c r="A58">
        <v>13</v>
      </c>
      <c r="B58">
        <v>15</v>
      </c>
      <c r="C58">
        <v>2020</v>
      </c>
      <c r="D58">
        <v>42</v>
      </c>
      <c r="G58" s="15">
        <v>42</v>
      </c>
      <c r="H58" s="20" t="s">
        <v>70</v>
      </c>
      <c r="I58" s="23">
        <v>18750</v>
      </c>
      <c r="J58" s="23" t="s">
        <v>25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5">
      <c r="A59">
        <v>13</v>
      </c>
      <c r="B59">
        <v>15</v>
      </c>
      <c r="C59">
        <v>2020</v>
      </c>
      <c r="D59">
        <v>43</v>
      </c>
      <c r="G59" s="15">
        <v>43</v>
      </c>
      <c r="H59" s="20" t="s">
        <v>71</v>
      </c>
      <c r="I59" s="23">
        <v>52500</v>
      </c>
      <c r="J59" s="23" t="s">
        <v>25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5">
      <c r="A60">
        <v>13</v>
      </c>
      <c r="B60">
        <v>15</v>
      </c>
      <c r="C60">
        <v>2020</v>
      </c>
      <c r="D60">
        <v>44</v>
      </c>
      <c r="G60" s="15">
        <v>44</v>
      </c>
      <c r="H60" s="20" t="s">
        <v>72</v>
      </c>
      <c r="I60" s="23">
        <v>22500</v>
      </c>
      <c r="J60" s="23" t="s">
        <v>25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33.75">
      <c r="A61">
        <v>13</v>
      </c>
      <c r="B61">
        <v>15</v>
      </c>
      <c r="C61">
        <v>2020</v>
      </c>
      <c r="D61">
        <v>45</v>
      </c>
      <c r="G61" s="15">
        <v>45</v>
      </c>
      <c r="H61" s="20" t="s">
        <v>73</v>
      </c>
      <c r="I61" s="23">
        <v>3000</v>
      </c>
      <c r="J61" s="23" t="s">
        <v>30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33.75">
      <c r="A62">
        <v>13</v>
      </c>
      <c r="B62">
        <v>15</v>
      </c>
      <c r="C62">
        <v>2020</v>
      </c>
      <c r="D62">
        <v>46</v>
      </c>
      <c r="G62" s="15">
        <v>46</v>
      </c>
      <c r="H62" s="20" t="s">
        <v>74</v>
      </c>
      <c r="I62" s="23">
        <v>525</v>
      </c>
      <c r="J62" s="23" t="s">
        <v>32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22.5">
      <c r="A63">
        <v>13</v>
      </c>
      <c r="B63">
        <v>15</v>
      </c>
      <c r="C63">
        <v>2020</v>
      </c>
      <c r="D63">
        <v>47</v>
      </c>
      <c r="G63" s="15">
        <v>47</v>
      </c>
      <c r="H63" s="20" t="s">
        <v>75</v>
      </c>
      <c r="I63" s="23">
        <v>22500</v>
      </c>
      <c r="J63" s="23" t="s">
        <v>25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5">
      <c r="A64">
        <v>13</v>
      </c>
      <c r="B64">
        <v>15</v>
      </c>
      <c r="C64">
        <v>2020</v>
      </c>
      <c r="D64">
        <v>48</v>
      </c>
      <c r="G64" s="15">
        <v>48</v>
      </c>
      <c r="H64" s="20" t="s">
        <v>76</v>
      </c>
      <c r="I64" s="23">
        <v>15000</v>
      </c>
      <c r="J64" s="23" t="s">
        <v>25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15</v>
      </c>
      <c r="C65">
        <v>2020</v>
      </c>
      <c r="D65">
        <v>49</v>
      </c>
      <c r="G65" s="15">
        <v>49</v>
      </c>
      <c r="H65" s="20" t="s">
        <v>77</v>
      </c>
      <c r="I65" s="23">
        <v>225</v>
      </c>
      <c r="J65" s="23" t="s">
        <v>32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5">
      <c r="A66">
        <v>13</v>
      </c>
      <c r="B66">
        <v>15</v>
      </c>
      <c r="C66">
        <v>2020</v>
      </c>
      <c r="D66">
        <v>50</v>
      </c>
      <c r="G66" s="15">
        <v>50</v>
      </c>
      <c r="H66" s="20" t="s">
        <v>78</v>
      </c>
      <c r="I66" s="23">
        <v>300</v>
      </c>
      <c r="J66" s="23" t="s">
        <v>30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5">
      <c r="A67">
        <v>13</v>
      </c>
      <c r="B67">
        <v>15</v>
      </c>
      <c r="C67">
        <v>2020</v>
      </c>
      <c r="D67">
        <v>51</v>
      </c>
      <c r="G67" s="15">
        <v>51</v>
      </c>
      <c r="H67" s="20" t="s">
        <v>79</v>
      </c>
      <c r="I67" s="23">
        <v>675</v>
      </c>
      <c r="J67" s="23" t="s">
        <v>32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5">
      <c r="A68">
        <v>13</v>
      </c>
      <c r="B68">
        <v>15</v>
      </c>
      <c r="C68">
        <v>2020</v>
      </c>
      <c r="D68">
        <v>52</v>
      </c>
      <c r="G68" s="15">
        <v>52</v>
      </c>
      <c r="H68" s="20" t="s">
        <v>80</v>
      </c>
      <c r="I68" s="23">
        <v>4500</v>
      </c>
      <c r="J68" s="23" t="s">
        <v>81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15">
      <c r="A69">
        <v>13</v>
      </c>
      <c r="B69">
        <v>15</v>
      </c>
      <c r="C69">
        <v>2020</v>
      </c>
      <c r="D69">
        <v>53</v>
      </c>
      <c r="G69" s="15">
        <v>53</v>
      </c>
      <c r="H69" s="20" t="s">
        <v>82</v>
      </c>
      <c r="I69" s="23">
        <v>900</v>
      </c>
      <c r="J69" s="23" t="s">
        <v>32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22.5">
      <c r="A70">
        <v>13</v>
      </c>
      <c r="B70">
        <v>15</v>
      </c>
      <c r="C70">
        <v>2020</v>
      </c>
      <c r="D70">
        <v>54</v>
      </c>
      <c r="G70" s="15">
        <v>54</v>
      </c>
      <c r="H70" s="20" t="s">
        <v>83</v>
      </c>
      <c r="I70" s="23">
        <v>1350</v>
      </c>
      <c r="J70" s="23" t="s">
        <v>50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22.5">
      <c r="A71">
        <v>13</v>
      </c>
      <c r="B71">
        <v>15</v>
      </c>
      <c r="C71">
        <v>2020</v>
      </c>
      <c r="D71">
        <v>55</v>
      </c>
      <c r="G71" s="15">
        <v>55</v>
      </c>
      <c r="H71" s="20" t="s">
        <v>84</v>
      </c>
      <c r="I71" s="23">
        <v>2250</v>
      </c>
      <c r="J71" s="23" t="s">
        <v>50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56.25">
      <c r="A72">
        <v>13</v>
      </c>
      <c r="B72">
        <v>15</v>
      </c>
      <c r="C72">
        <v>2020</v>
      </c>
      <c r="D72">
        <v>56</v>
      </c>
      <c r="G72" s="15">
        <v>56</v>
      </c>
      <c r="H72" s="20" t="s">
        <v>85</v>
      </c>
      <c r="I72" s="23">
        <v>675</v>
      </c>
      <c r="J72" s="23" t="s">
        <v>50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5">
      <c r="A73">
        <v>13</v>
      </c>
      <c r="B73">
        <v>15</v>
      </c>
      <c r="C73">
        <v>2020</v>
      </c>
      <c r="D73">
        <v>57</v>
      </c>
      <c r="G73" s="15">
        <v>57</v>
      </c>
      <c r="H73" s="20" t="s">
        <v>86</v>
      </c>
      <c r="I73" s="23">
        <v>4500</v>
      </c>
      <c r="J73" s="23" t="s">
        <v>25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5">
      <c r="A74">
        <v>13</v>
      </c>
      <c r="B74">
        <v>15</v>
      </c>
      <c r="C74">
        <v>2020</v>
      </c>
      <c r="D74">
        <v>58</v>
      </c>
      <c r="G74" s="15">
        <v>58</v>
      </c>
      <c r="H74" s="20" t="s">
        <v>87</v>
      </c>
      <c r="I74" s="23">
        <v>6000</v>
      </c>
      <c r="J74" s="23" t="s">
        <v>25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15">
      <c r="A75">
        <v>13</v>
      </c>
      <c r="B75">
        <v>15</v>
      </c>
      <c r="C75">
        <v>2020</v>
      </c>
      <c r="D75">
        <v>59</v>
      </c>
      <c r="G75" s="15">
        <v>59</v>
      </c>
      <c r="H75" s="20" t="s">
        <v>88</v>
      </c>
      <c r="I75" s="23">
        <v>33750</v>
      </c>
      <c r="J75" s="23" t="s">
        <v>25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5">
      <c r="A76">
        <v>13</v>
      </c>
      <c r="B76">
        <v>15</v>
      </c>
      <c r="C76">
        <v>2020</v>
      </c>
      <c r="D76">
        <v>60</v>
      </c>
      <c r="G76" s="15">
        <v>60</v>
      </c>
      <c r="H76" s="20" t="s">
        <v>89</v>
      </c>
      <c r="I76" s="23">
        <v>6000</v>
      </c>
      <c r="J76" s="23" t="s">
        <v>25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33.75">
      <c r="A77">
        <v>13</v>
      </c>
      <c r="B77">
        <v>15</v>
      </c>
      <c r="C77">
        <v>2020</v>
      </c>
      <c r="D77">
        <v>61</v>
      </c>
      <c r="G77" s="15">
        <v>61</v>
      </c>
      <c r="H77" s="20" t="s">
        <v>90</v>
      </c>
      <c r="I77" s="23">
        <v>1500</v>
      </c>
      <c r="J77" s="23" t="s">
        <v>32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5">
      <c r="A78">
        <v>13</v>
      </c>
      <c r="B78">
        <v>15</v>
      </c>
      <c r="C78">
        <v>2020</v>
      </c>
      <c r="D78">
        <v>62</v>
      </c>
      <c r="G78" s="15">
        <v>62</v>
      </c>
      <c r="H78" s="20" t="s">
        <v>91</v>
      </c>
      <c r="I78" s="23">
        <v>15000</v>
      </c>
      <c r="J78" s="23" t="s">
        <v>25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5">
      <c r="A79">
        <v>13</v>
      </c>
      <c r="B79">
        <v>15</v>
      </c>
      <c r="C79">
        <v>2020</v>
      </c>
      <c r="D79">
        <v>63</v>
      </c>
      <c r="G79" s="15">
        <v>63</v>
      </c>
      <c r="H79" s="20" t="s">
        <v>92</v>
      </c>
      <c r="I79" s="23">
        <v>600</v>
      </c>
      <c r="J79" s="23" t="s">
        <v>50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5">
      <c r="A80">
        <v>13</v>
      </c>
      <c r="B80">
        <v>15</v>
      </c>
      <c r="C80">
        <v>2020</v>
      </c>
      <c r="D80">
        <v>64</v>
      </c>
      <c r="G80" s="15">
        <v>64</v>
      </c>
      <c r="H80" s="20" t="s">
        <v>93</v>
      </c>
      <c r="I80" s="23">
        <v>375</v>
      </c>
      <c r="J80" s="23" t="s">
        <v>50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15">
      <c r="A81">
        <v>13</v>
      </c>
      <c r="B81">
        <v>15</v>
      </c>
      <c r="C81">
        <v>2020</v>
      </c>
      <c r="D81">
        <v>65</v>
      </c>
      <c r="G81" s="15">
        <v>65</v>
      </c>
      <c r="H81" s="20" t="s">
        <v>94</v>
      </c>
      <c r="I81" s="23">
        <v>30000</v>
      </c>
      <c r="J81" s="23" t="s">
        <v>25</v>
      </c>
      <c r="K81" s="15" t="s">
        <v>26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15">
      <c r="A82">
        <v>13</v>
      </c>
      <c r="B82">
        <v>15</v>
      </c>
      <c r="C82">
        <v>2020</v>
      </c>
      <c r="D82">
        <v>66</v>
      </c>
      <c r="G82" s="15">
        <v>66</v>
      </c>
      <c r="H82" s="20" t="s">
        <v>95</v>
      </c>
      <c r="I82" s="23">
        <v>26250</v>
      </c>
      <c r="J82" s="23" t="s">
        <v>25</v>
      </c>
      <c r="K82" s="15" t="s">
        <v>26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15">
      <c r="A83">
        <v>13</v>
      </c>
      <c r="B83">
        <v>15</v>
      </c>
      <c r="C83">
        <v>2020</v>
      </c>
      <c r="D83">
        <v>67</v>
      </c>
      <c r="G83" s="15">
        <v>67</v>
      </c>
      <c r="H83" s="20" t="s">
        <v>96</v>
      </c>
      <c r="I83" s="23">
        <v>1350</v>
      </c>
      <c r="J83" s="23" t="s">
        <v>32</v>
      </c>
      <c r="K83" s="15" t="s">
        <v>26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5">
      <c r="A84">
        <v>13</v>
      </c>
      <c r="B84">
        <v>15</v>
      </c>
      <c r="C84">
        <v>2020</v>
      </c>
      <c r="D84">
        <v>68</v>
      </c>
      <c r="G84" s="15">
        <v>68</v>
      </c>
      <c r="H84" s="20" t="s">
        <v>97</v>
      </c>
      <c r="I84" s="23">
        <v>1200</v>
      </c>
      <c r="J84" s="23" t="s">
        <v>50</v>
      </c>
      <c r="K84" s="15" t="s">
        <v>26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15">
      <c r="A85">
        <v>13</v>
      </c>
      <c r="B85">
        <v>15</v>
      </c>
      <c r="C85">
        <v>2020</v>
      </c>
      <c r="D85">
        <v>69</v>
      </c>
      <c r="G85" s="15">
        <v>69</v>
      </c>
      <c r="H85" s="20" t="s">
        <v>98</v>
      </c>
      <c r="I85" s="23">
        <v>15000</v>
      </c>
      <c r="J85" s="23" t="s">
        <v>25</v>
      </c>
      <c r="K85" s="15" t="s">
        <v>26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22.5">
      <c r="A86">
        <v>13</v>
      </c>
      <c r="B86">
        <v>15</v>
      </c>
      <c r="C86">
        <v>2020</v>
      </c>
      <c r="D86">
        <v>70</v>
      </c>
      <c r="G86" s="15">
        <v>70</v>
      </c>
      <c r="H86" s="20" t="s">
        <v>99</v>
      </c>
      <c r="I86" s="23">
        <v>1500</v>
      </c>
      <c r="J86" s="23" t="s">
        <v>32</v>
      </c>
      <c r="K86" s="15" t="s">
        <v>26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15">
      <c r="A87">
        <v>13</v>
      </c>
      <c r="B87">
        <v>15</v>
      </c>
      <c r="C87">
        <v>2020</v>
      </c>
      <c r="D87">
        <v>71</v>
      </c>
      <c r="G87" s="15">
        <v>71</v>
      </c>
      <c r="H87" s="20" t="s">
        <v>100</v>
      </c>
      <c r="I87" s="23">
        <v>13500</v>
      </c>
      <c r="J87" s="23" t="s">
        <v>25</v>
      </c>
      <c r="K87" s="15" t="s">
        <v>26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15">
      <c r="A88">
        <v>13</v>
      </c>
      <c r="B88">
        <v>15</v>
      </c>
      <c r="C88">
        <v>2020</v>
      </c>
      <c r="D88">
        <v>72</v>
      </c>
      <c r="G88" s="15">
        <v>72</v>
      </c>
      <c r="H88" s="20" t="s">
        <v>101</v>
      </c>
      <c r="I88" s="23">
        <v>37500</v>
      </c>
      <c r="J88" s="23" t="s">
        <v>25</v>
      </c>
      <c r="K88" s="15" t="s">
        <v>26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15">
      <c r="A89">
        <v>13</v>
      </c>
      <c r="B89">
        <v>15</v>
      </c>
      <c r="C89">
        <v>2020</v>
      </c>
      <c r="D89">
        <v>73</v>
      </c>
      <c r="G89" s="15">
        <v>73</v>
      </c>
      <c r="H89" s="20" t="s">
        <v>102</v>
      </c>
      <c r="I89" s="23">
        <v>300</v>
      </c>
      <c r="J89" s="23" t="s">
        <v>50</v>
      </c>
      <c r="K89" s="15" t="s">
        <v>26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22.5">
      <c r="A90">
        <v>13</v>
      </c>
      <c r="B90">
        <v>15</v>
      </c>
      <c r="C90">
        <v>2020</v>
      </c>
      <c r="D90">
        <v>74</v>
      </c>
      <c r="G90" s="15">
        <v>74</v>
      </c>
      <c r="H90" s="20" t="s">
        <v>103</v>
      </c>
      <c r="I90" s="23">
        <v>450</v>
      </c>
      <c r="J90" s="23" t="s">
        <v>50</v>
      </c>
      <c r="K90" s="15" t="s">
        <v>26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33.75">
      <c r="A91">
        <v>13</v>
      </c>
      <c r="B91">
        <v>15</v>
      </c>
      <c r="C91">
        <v>2020</v>
      </c>
      <c r="D91">
        <v>75</v>
      </c>
      <c r="G91" s="15">
        <v>75</v>
      </c>
      <c r="H91" s="20" t="s">
        <v>104</v>
      </c>
      <c r="I91" s="23">
        <v>450</v>
      </c>
      <c r="J91" s="23" t="s">
        <v>32</v>
      </c>
      <c r="K91" s="15" t="s">
        <v>26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22.5">
      <c r="A92">
        <v>13</v>
      </c>
      <c r="B92">
        <v>15</v>
      </c>
      <c r="C92">
        <v>2020</v>
      </c>
      <c r="D92">
        <v>76</v>
      </c>
      <c r="G92" s="15">
        <v>76</v>
      </c>
      <c r="H92" s="20" t="s">
        <v>105</v>
      </c>
      <c r="I92" s="23">
        <v>750</v>
      </c>
      <c r="J92" s="23" t="s">
        <v>32</v>
      </c>
      <c r="K92" s="15" t="s">
        <v>26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15">
      <c r="A93">
        <v>13</v>
      </c>
      <c r="B93">
        <v>15</v>
      </c>
      <c r="C93">
        <v>2020</v>
      </c>
      <c r="D93">
        <v>77</v>
      </c>
      <c r="G93" s="15">
        <v>77</v>
      </c>
      <c r="H93" s="20" t="s">
        <v>106</v>
      </c>
      <c r="I93" s="23">
        <v>22500</v>
      </c>
      <c r="J93" s="23" t="s">
        <v>25</v>
      </c>
      <c r="K93" s="15" t="s">
        <v>26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15">
      <c r="A94">
        <v>13</v>
      </c>
      <c r="B94">
        <v>15</v>
      </c>
      <c r="C94">
        <v>2020</v>
      </c>
      <c r="D94">
        <v>78</v>
      </c>
      <c r="G94" s="15">
        <v>78</v>
      </c>
      <c r="H94" s="20" t="s">
        <v>107</v>
      </c>
      <c r="I94" s="23">
        <v>22500</v>
      </c>
      <c r="J94" s="23" t="s">
        <v>25</v>
      </c>
      <c r="K94" s="15" t="s">
        <v>26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15">
      <c r="A95">
        <v>13</v>
      </c>
      <c r="B95">
        <v>15</v>
      </c>
      <c r="C95">
        <v>2020</v>
      </c>
      <c r="D95">
        <v>79</v>
      </c>
      <c r="G95" s="15">
        <v>79</v>
      </c>
      <c r="H95" s="20" t="s">
        <v>108</v>
      </c>
      <c r="I95" s="23">
        <v>4500</v>
      </c>
      <c r="J95" s="23" t="s">
        <v>25</v>
      </c>
      <c r="K95" s="15" t="s">
        <v>26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5">
      <c r="A96">
        <v>13</v>
      </c>
      <c r="B96">
        <v>15</v>
      </c>
      <c r="C96">
        <v>2020</v>
      </c>
      <c r="D96">
        <v>80</v>
      </c>
      <c r="G96" s="15">
        <v>80</v>
      </c>
      <c r="H96" s="20" t="s">
        <v>109</v>
      </c>
      <c r="I96" s="23">
        <v>375</v>
      </c>
      <c r="J96" s="23" t="s">
        <v>32</v>
      </c>
      <c r="K96" s="15" t="s">
        <v>26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15">
      <c r="A97">
        <v>13</v>
      </c>
      <c r="B97">
        <v>15</v>
      </c>
      <c r="C97">
        <v>2020</v>
      </c>
      <c r="D97">
        <v>81</v>
      </c>
      <c r="G97" s="15">
        <v>81</v>
      </c>
      <c r="H97" s="20" t="s">
        <v>110</v>
      </c>
      <c r="I97" s="23">
        <v>15</v>
      </c>
      <c r="J97" s="23" t="s">
        <v>32</v>
      </c>
      <c r="K97" s="15" t="s">
        <v>26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15">
      <c r="A98">
        <v>13</v>
      </c>
      <c r="B98">
        <v>15</v>
      </c>
      <c r="C98">
        <v>2020</v>
      </c>
      <c r="D98">
        <v>82</v>
      </c>
      <c r="G98" s="15">
        <v>82</v>
      </c>
      <c r="H98" s="20" t="s">
        <v>111</v>
      </c>
      <c r="I98" s="23">
        <v>375</v>
      </c>
      <c r="J98" s="23" t="s">
        <v>50</v>
      </c>
      <c r="K98" s="15" t="s">
        <v>26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15">
      <c r="A99">
        <v>13</v>
      </c>
      <c r="B99">
        <v>15</v>
      </c>
      <c r="C99">
        <v>2020</v>
      </c>
      <c r="D99">
        <v>83</v>
      </c>
      <c r="G99" s="15">
        <v>83</v>
      </c>
      <c r="H99" s="20" t="s">
        <v>112</v>
      </c>
      <c r="I99" s="23">
        <v>11250</v>
      </c>
      <c r="J99" s="23" t="s">
        <v>25</v>
      </c>
      <c r="K99" s="15" t="s">
        <v>26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15">
      <c r="A100">
        <v>13</v>
      </c>
      <c r="B100">
        <v>15</v>
      </c>
      <c r="C100">
        <v>2020</v>
      </c>
      <c r="D100">
        <v>84</v>
      </c>
      <c r="G100" s="15">
        <v>84</v>
      </c>
      <c r="H100" s="20" t="s">
        <v>113</v>
      </c>
      <c r="I100" s="23">
        <v>30000</v>
      </c>
      <c r="J100" s="23" t="s">
        <v>25</v>
      </c>
      <c r="K100" s="15" t="s">
        <v>26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123.75">
      <c r="A101">
        <v>13</v>
      </c>
      <c r="B101">
        <v>15</v>
      </c>
      <c r="C101">
        <v>2020</v>
      </c>
      <c r="D101">
        <v>85</v>
      </c>
      <c r="G101" s="15">
        <v>85</v>
      </c>
      <c r="H101" s="20" t="s">
        <v>114</v>
      </c>
      <c r="I101" s="23">
        <v>52500</v>
      </c>
      <c r="J101" s="23" t="s">
        <v>25</v>
      </c>
      <c r="K101" s="15" t="s">
        <v>26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22.5">
      <c r="A102">
        <v>13</v>
      </c>
      <c r="B102">
        <v>15</v>
      </c>
      <c r="C102">
        <v>2020</v>
      </c>
      <c r="D102">
        <v>86</v>
      </c>
      <c r="G102" s="15">
        <v>86</v>
      </c>
      <c r="H102" s="20" t="s">
        <v>115</v>
      </c>
      <c r="I102" s="23">
        <v>450</v>
      </c>
      <c r="J102" s="23" t="s">
        <v>32</v>
      </c>
      <c r="K102" s="15" t="s">
        <v>26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15">
      <c r="A103">
        <v>13</v>
      </c>
      <c r="B103">
        <v>15</v>
      </c>
      <c r="C103">
        <v>2020</v>
      </c>
      <c r="D103">
        <v>87</v>
      </c>
      <c r="G103" s="15">
        <v>87</v>
      </c>
      <c r="H103" s="20" t="s">
        <v>116</v>
      </c>
      <c r="I103" s="23">
        <v>450</v>
      </c>
      <c r="J103" s="23" t="s">
        <v>30</v>
      </c>
      <c r="K103" s="15" t="s">
        <v>26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15">
      <c r="A104">
        <v>13</v>
      </c>
      <c r="B104">
        <v>15</v>
      </c>
      <c r="C104">
        <v>2020</v>
      </c>
      <c r="D104">
        <v>88</v>
      </c>
      <c r="G104" s="15">
        <v>88</v>
      </c>
      <c r="H104" s="20" t="s">
        <v>117</v>
      </c>
      <c r="I104" s="23">
        <v>450</v>
      </c>
      <c r="J104" s="23" t="s">
        <v>50</v>
      </c>
      <c r="K104" s="15" t="s">
        <v>26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15">
      <c r="A105">
        <v>13</v>
      </c>
      <c r="B105">
        <v>15</v>
      </c>
      <c r="C105">
        <v>2020</v>
      </c>
      <c r="D105">
        <v>89</v>
      </c>
      <c r="G105" s="15">
        <v>89</v>
      </c>
      <c r="H105" s="20" t="s">
        <v>118</v>
      </c>
      <c r="I105" s="23">
        <v>45000</v>
      </c>
      <c r="J105" s="23" t="s">
        <v>25</v>
      </c>
      <c r="K105" s="15" t="s">
        <v>26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15">
      <c r="A106">
        <v>13</v>
      </c>
      <c r="B106">
        <v>15</v>
      </c>
      <c r="C106">
        <v>2020</v>
      </c>
      <c r="D106">
        <v>90</v>
      </c>
      <c r="G106" s="15">
        <v>90</v>
      </c>
      <c r="H106" s="20" t="s">
        <v>119</v>
      </c>
      <c r="I106" s="23">
        <v>2250</v>
      </c>
      <c r="J106" s="23" t="s">
        <v>25</v>
      </c>
      <c r="K106" s="15" t="s">
        <v>26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22.5">
      <c r="A107">
        <v>13</v>
      </c>
      <c r="B107">
        <v>15</v>
      </c>
      <c r="C107">
        <v>2020</v>
      </c>
      <c r="D107">
        <v>91</v>
      </c>
      <c r="G107" s="15">
        <v>91</v>
      </c>
      <c r="H107" s="20" t="s">
        <v>120</v>
      </c>
      <c r="I107" s="23">
        <v>2250</v>
      </c>
      <c r="J107" s="23" t="s">
        <v>32</v>
      </c>
      <c r="K107" s="15" t="s">
        <v>26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15">
      <c r="A108">
        <v>13</v>
      </c>
      <c r="B108">
        <v>15</v>
      </c>
      <c r="C108">
        <v>2020</v>
      </c>
      <c r="D108">
        <v>92</v>
      </c>
      <c r="G108" s="15">
        <v>92</v>
      </c>
      <c r="H108" s="20" t="s">
        <v>121</v>
      </c>
      <c r="I108" s="23">
        <v>2250</v>
      </c>
      <c r="J108" s="23" t="s">
        <v>25</v>
      </c>
      <c r="K108" s="15" t="s">
        <v>26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15">
      <c r="A109">
        <v>13</v>
      </c>
      <c r="B109">
        <v>15</v>
      </c>
      <c r="C109">
        <v>2020</v>
      </c>
      <c r="D109">
        <v>93</v>
      </c>
      <c r="G109" s="15">
        <v>93</v>
      </c>
      <c r="H109" s="20" t="s">
        <v>122</v>
      </c>
      <c r="I109" s="23">
        <v>2250</v>
      </c>
      <c r="J109" s="23" t="s">
        <v>32</v>
      </c>
      <c r="K109" s="15" t="s">
        <v>26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22.5">
      <c r="A110">
        <v>13</v>
      </c>
      <c r="B110">
        <v>15</v>
      </c>
      <c r="C110">
        <v>2020</v>
      </c>
      <c r="D110">
        <v>94</v>
      </c>
      <c r="G110" s="15">
        <v>94</v>
      </c>
      <c r="H110" s="20" t="s">
        <v>123</v>
      </c>
      <c r="I110" s="23">
        <v>375</v>
      </c>
      <c r="J110" s="23" t="s">
        <v>50</v>
      </c>
      <c r="K110" s="15" t="s">
        <v>26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45">
      <c r="A111">
        <v>13</v>
      </c>
      <c r="B111">
        <v>15</v>
      </c>
      <c r="C111">
        <v>2020</v>
      </c>
      <c r="D111">
        <v>95</v>
      </c>
      <c r="G111" s="15">
        <v>95</v>
      </c>
      <c r="H111" s="20" t="s">
        <v>124</v>
      </c>
      <c r="I111" s="23">
        <v>19</v>
      </c>
      <c r="J111" s="23" t="s">
        <v>30</v>
      </c>
      <c r="K111" s="15" t="s">
        <v>26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15">
      <c r="A112">
        <v>13</v>
      </c>
      <c r="B112">
        <v>15</v>
      </c>
      <c r="C112">
        <v>2020</v>
      </c>
      <c r="D112">
        <v>96</v>
      </c>
      <c r="G112" s="15">
        <v>96</v>
      </c>
      <c r="H112" s="20" t="s">
        <v>125</v>
      </c>
      <c r="I112" s="23">
        <v>15000</v>
      </c>
      <c r="J112" s="23" t="s">
        <v>25</v>
      </c>
      <c r="K112" s="15" t="s">
        <v>26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22.5">
      <c r="A113">
        <v>13</v>
      </c>
      <c r="B113">
        <v>15</v>
      </c>
      <c r="C113">
        <v>2020</v>
      </c>
      <c r="D113">
        <v>97</v>
      </c>
      <c r="G113" s="15">
        <v>97</v>
      </c>
      <c r="H113" s="20" t="s">
        <v>126</v>
      </c>
      <c r="I113" s="23">
        <v>1500</v>
      </c>
      <c r="J113" s="23" t="s">
        <v>32</v>
      </c>
      <c r="K113" s="15" t="s">
        <v>26</v>
      </c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33.75">
      <c r="A114">
        <v>13</v>
      </c>
      <c r="B114">
        <v>15</v>
      </c>
      <c r="C114">
        <v>2020</v>
      </c>
      <c r="D114">
        <v>98</v>
      </c>
      <c r="G114" s="15">
        <v>98</v>
      </c>
      <c r="H114" s="20" t="s">
        <v>127</v>
      </c>
      <c r="I114" s="23">
        <v>300</v>
      </c>
      <c r="J114" s="23" t="s">
        <v>128</v>
      </c>
      <c r="K114" s="15" t="s">
        <v>26</v>
      </c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15">
      <c r="A115">
        <v>13</v>
      </c>
      <c r="B115">
        <v>15</v>
      </c>
      <c r="C115">
        <v>2020</v>
      </c>
      <c r="D115">
        <v>99</v>
      </c>
      <c r="G115" s="15">
        <v>99</v>
      </c>
      <c r="H115" s="20" t="s">
        <v>129</v>
      </c>
      <c r="I115" s="23">
        <v>1500</v>
      </c>
      <c r="J115" s="23" t="s">
        <v>25</v>
      </c>
      <c r="K115" s="15" t="s">
        <v>26</v>
      </c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15">
      <c r="A116">
        <v>13</v>
      </c>
      <c r="B116">
        <v>15</v>
      </c>
      <c r="C116">
        <v>2020</v>
      </c>
      <c r="D116">
        <v>100</v>
      </c>
      <c r="G116" s="15">
        <v>100</v>
      </c>
      <c r="H116" s="20" t="s">
        <v>130</v>
      </c>
      <c r="I116" s="23">
        <v>5250</v>
      </c>
      <c r="J116" s="23" t="s">
        <v>25</v>
      </c>
      <c r="K116" s="15" t="s">
        <v>26</v>
      </c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15">
      <c r="A117">
        <v>13</v>
      </c>
      <c r="B117">
        <v>15</v>
      </c>
      <c r="C117">
        <v>2020</v>
      </c>
      <c r="D117">
        <v>101</v>
      </c>
      <c r="G117" s="15">
        <v>101</v>
      </c>
      <c r="H117" s="20" t="s">
        <v>131</v>
      </c>
      <c r="I117" s="23">
        <v>52500</v>
      </c>
      <c r="J117" s="23" t="s">
        <v>25</v>
      </c>
      <c r="K117" s="15" t="s">
        <v>26</v>
      </c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22.5">
      <c r="A118">
        <v>13</v>
      </c>
      <c r="B118">
        <v>15</v>
      </c>
      <c r="C118">
        <v>2020</v>
      </c>
      <c r="D118">
        <v>102</v>
      </c>
      <c r="G118" s="15">
        <v>102</v>
      </c>
      <c r="H118" s="20" t="s">
        <v>132</v>
      </c>
      <c r="I118" s="23">
        <v>750</v>
      </c>
      <c r="J118" s="23" t="s">
        <v>50</v>
      </c>
      <c r="K118" s="15" t="s">
        <v>26</v>
      </c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15">
      <c r="A119">
        <v>13</v>
      </c>
      <c r="B119">
        <v>15</v>
      </c>
      <c r="C119">
        <v>2020</v>
      </c>
      <c r="D119">
        <v>103</v>
      </c>
      <c r="G119" s="15">
        <v>103</v>
      </c>
      <c r="H119" s="20" t="s">
        <v>133</v>
      </c>
      <c r="I119" s="23">
        <v>900</v>
      </c>
      <c r="J119" s="23" t="s">
        <v>50</v>
      </c>
      <c r="K119" s="15" t="s">
        <v>26</v>
      </c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15">
      <c r="A120">
        <v>13</v>
      </c>
      <c r="B120">
        <v>15</v>
      </c>
      <c r="C120">
        <v>2020</v>
      </c>
      <c r="D120">
        <v>104</v>
      </c>
      <c r="G120" s="15">
        <v>104</v>
      </c>
      <c r="H120" s="20" t="s">
        <v>134</v>
      </c>
      <c r="I120" s="23">
        <v>7500</v>
      </c>
      <c r="J120" s="23" t="s">
        <v>25</v>
      </c>
      <c r="K120" s="15" t="s">
        <v>26</v>
      </c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15">
      <c r="A121">
        <v>13</v>
      </c>
      <c r="B121">
        <v>15</v>
      </c>
      <c r="C121">
        <v>2020</v>
      </c>
      <c r="D121">
        <v>105</v>
      </c>
      <c r="G121" s="15">
        <v>105</v>
      </c>
      <c r="H121" s="20" t="s">
        <v>135</v>
      </c>
      <c r="I121" s="23">
        <v>1125</v>
      </c>
      <c r="J121" s="23" t="s">
        <v>25</v>
      </c>
      <c r="K121" s="15" t="s">
        <v>26</v>
      </c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22.5">
      <c r="A122">
        <v>13</v>
      </c>
      <c r="B122">
        <v>15</v>
      </c>
      <c r="C122">
        <v>2020</v>
      </c>
      <c r="D122">
        <v>106</v>
      </c>
      <c r="G122" s="15">
        <v>106</v>
      </c>
      <c r="H122" s="20" t="s">
        <v>136</v>
      </c>
      <c r="I122" s="23">
        <v>113</v>
      </c>
      <c r="J122" s="23" t="s">
        <v>50</v>
      </c>
      <c r="K122" s="15" t="s">
        <v>26</v>
      </c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15">
      <c r="A123">
        <v>13</v>
      </c>
      <c r="B123">
        <v>15</v>
      </c>
      <c r="C123">
        <v>2020</v>
      </c>
      <c r="D123">
        <v>107</v>
      </c>
      <c r="G123" s="15">
        <v>107</v>
      </c>
      <c r="H123" s="20" t="s">
        <v>137</v>
      </c>
      <c r="I123" s="23">
        <v>225</v>
      </c>
      <c r="J123" s="23" t="s">
        <v>32</v>
      </c>
      <c r="K123" s="15" t="s">
        <v>26</v>
      </c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22.5">
      <c r="A124">
        <v>13</v>
      </c>
      <c r="B124">
        <v>15</v>
      </c>
      <c r="C124">
        <v>2020</v>
      </c>
      <c r="D124">
        <v>108</v>
      </c>
      <c r="G124" s="15">
        <v>108</v>
      </c>
      <c r="H124" s="20" t="s">
        <v>138</v>
      </c>
      <c r="I124" s="23">
        <v>1500</v>
      </c>
      <c r="J124" s="23" t="s">
        <v>50</v>
      </c>
      <c r="K124" s="15" t="s">
        <v>26</v>
      </c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22.5">
      <c r="A125">
        <v>13</v>
      </c>
      <c r="B125">
        <v>15</v>
      </c>
      <c r="C125">
        <v>2020</v>
      </c>
      <c r="D125">
        <v>109</v>
      </c>
      <c r="G125" s="15">
        <v>109</v>
      </c>
      <c r="H125" s="20" t="s">
        <v>139</v>
      </c>
      <c r="I125" s="23">
        <v>4500</v>
      </c>
      <c r="J125" s="23" t="s">
        <v>25</v>
      </c>
      <c r="K125" s="15" t="s">
        <v>26</v>
      </c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15">
      <c r="A126">
        <v>13</v>
      </c>
      <c r="B126">
        <v>15</v>
      </c>
      <c r="C126">
        <v>2020</v>
      </c>
      <c r="D126">
        <v>110</v>
      </c>
      <c r="G126" s="15">
        <v>110</v>
      </c>
      <c r="H126" s="20" t="s">
        <v>140</v>
      </c>
      <c r="I126" s="23">
        <v>300</v>
      </c>
      <c r="J126" s="23" t="s">
        <v>30</v>
      </c>
      <c r="K126" s="15" t="s">
        <v>26</v>
      </c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15">
      <c r="A127">
        <v>13</v>
      </c>
      <c r="B127">
        <v>15</v>
      </c>
      <c r="C127">
        <v>2020</v>
      </c>
      <c r="D127">
        <v>111</v>
      </c>
      <c r="G127" s="15">
        <v>111</v>
      </c>
      <c r="H127" s="20" t="s">
        <v>141</v>
      </c>
      <c r="I127" s="23">
        <v>300</v>
      </c>
      <c r="J127" s="23" t="s">
        <v>32</v>
      </c>
      <c r="K127" s="15" t="s">
        <v>26</v>
      </c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15">
      <c r="A128">
        <v>13</v>
      </c>
      <c r="B128">
        <v>15</v>
      </c>
      <c r="C128">
        <v>2020</v>
      </c>
      <c r="D128">
        <v>112</v>
      </c>
      <c r="G128" s="15">
        <v>112</v>
      </c>
      <c r="H128" s="20" t="s">
        <v>142</v>
      </c>
      <c r="I128" s="23">
        <v>30000</v>
      </c>
      <c r="J128" s="23" t="s">
        <v>25</v>
      </c>
      <c r="K128" s="15" t="s">
        <v>26</v>
      </c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15">
      <c r="A129">
        <v>13</v>
      </c>
      <c r="B129">
        <v>15</v>
      </c>
      <c r="C129">
        <v>2020</v>
      </c>
      <c r="D129">
        <v>113</v>
      </c>
      <c r="G129" s="15">
        <v>113</v>
      </c>
      <c r="H129" s="20" t="s">
        <v>143</v>
      </c>
      <c r="I129" s="23">
        <v>7500</v>
      </c>
      <c r="J129" s="23" t="s">
        <v>25</v>
      </c>
      <c r="K129" s="15" t="s">
        <v>26</v>
      </c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15">
      <c r="A130">
        <v>13</v>
      </c>
      <c r="B130">
        <v>15</v>
      </c>
      <c r="C130">
        <v>2020</v>
      </c>
      <c r="D130">
        <v>114</v>
      </c>
      <c r="G130" s="15">
        <v>114</v>
      </c>
      <c r="H130" s="20" t="s">
        <v>144</v>
      </c>
      <c r="I130" s="23">
        <v>375</v>
      </c>
      <c r="J130" s="23" t="s">
        <v>32</v>
      </c>
      <c r="K130" s="15" t="s">
        <v>26</v>
      </c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15">
      <c r="A131">
        <v>13</v>
      </c>
      <c r="B131">
        <v>15</v>
      </c>
      <c r="C131">
        <v>2020</v>
      </c>
      <c r="D131">
        <v>115</v>
      </c>
      <c r="G131" s="15">
        <v>115</v>
      </c>
      <c r="H131" s="20" t="s">
        <v>145</v>
      </c>
      <c r="I131" s="23">
        <v>300</v>
      </c>
      <c r="J131" s="23" t="s">
        <v>50</v>
      </c>
      <c r="K131" s="15" t="s">
        <v>26</v>
      </c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15">
      <c r="A132">
        <v>13</v>
      </c>
      <c r="B132">
        <v>15</v>
      </c>
      <c r="C132">
        <v>2020</v>
      </c>
      <c r="D132">
        <v>116</v>
      </c>
      <c r="G132" s="15">
        <v>116</v>
      </c>
      <c r="H132" s="20" t="s">
        <v>146</v>
      </c>
      <c r="I132" s="23">
        <v>2250</v>
      </c>
      <c r="J132" s="23" t="s">
        <v>50</v>
      </c>
      <c r="K132" s="15" t="s">
        <v>26</v>
      </c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15">
      <c r="A133">
        <v>13</v>
      </c>
      <c r="B133">
        <v>15</v>
      </c>
      <c r="C133">
        <v>2020</v>
      </c>
      <c r="D133">
        <v>117</v>
      </c>
      <c r="G133" s="15">
        <v>117</v>
      </c>
      <c r="H133" s="20" t="s">
        <v>147</v>
      </c>
      <c r="I133" s="23">
        <v>600</v>
      </c>
      <c r="J133" s="23" t="s">
        <v>32</v>
      </c>
      <c r="K133" s="15" t="s">
        <v>26</v>
      </c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15">
      <c r="A134">
        <v>13</v>
      </c>
      <c r="B134">
        <v>15</v>
      </c>
      <c r="C134">
        <v>2020</v>
      </c>
      <c r="D134">
        <v>118</v>
      </c>
      <c r="G134" s="15">
        <v>118</v>
      </c>
      <c r="H134" s="20" t="s">
        <v>148</v>
      </c>
      <c r="I134" s="23">
        <v>3000</v>
      </c>
      <c r="J134" s="23" t="s">
        <v>25</v>
      </c>
      <c r="K134" s="15" t="s">
        <v>26</v>
      </c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15">
      <c r="A135">
        <v>13</v>
      </c>
      <c r="B135">
        <v>15</v>
      </c>
      <c r="C135">
        <v>2020</v>
      </c>
      <c r="D135">
        <v>119</v>
      </c>
      <c r="G135" s="15">
        <v>119</v>
      </c>
      <c r="H135" s="20" t="s">
        <v>149</v>
      </c>
      <c r="I135" s="23">
        <v>450</v>
      </c>
      <c r="J135" s="23" t="s">
        <v>32</v>
      </c>
      <c r="K135" s="15" t="s">
        <v>26</v>
      </c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15">
      <c r="A136">
        <v>13</v>
      </c>
      <c r="B136">
        <v>15</v>
      </c>
      <c r="C136">
        <v>2020</v>
      </c>
      <c r="D136">
        <v>120</v>
      </c>
      <c r="G136" s="15">
        <v>120</v>
      </c>
      <c r="H136" s="20" t="s">
        <v>150</v>
      </c>
      <c r="I136" s="23">
        <v>750</v>
      </c>
      <c r="J136" s="23" t="s">
        <v>151</v>
      </c>
      <c r="K136" s="15" t="s">
        <v>26</v>
      </c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15">
      <c r="A137">
        <v>13</v>
      </c>
      <c r="B137">
        <v>15</v>
      </c>
      <c r="C137">
        <v>2020</v>
      </c>
      <c r="D137">
        <v>121</v>
      </c>
      <c r="G137" s="15">
        <v>121</v>
      </c>
      <c r="H137" s="20" t="s">
        <v>152</v>
      </c>
      <c r="I137" s="23">
        <v>675</v>
      </c>
      <c r="J137" s="23" t="s">
        <v>50</v>
      </c>
      <c r="K137" s="15" t="s">
        <v>26</v>
      </c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15">
      <c r="A138">
        <v>13</v>
      </c>
      <c r="B138">
        <v>15</v>
      </c>
      <c r="C138">
        <v>2020</v>
      </c>
      <c r="D138">
        <v>122</v>
      </c>
      <c r="G138" s="15">
        <v>122</v>
      </c>
      <c r="H138" s="20" t="s">
        <v>153</v>
      </c>
      <c r="I138" s="23">
        <v>26250</v>
      </c>
      <c r="J138" s="23" t="s">
        <v>25</v>
      </c>
      <c r="K138" s="15" t="s">
        <v>26</v>
      </c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15">
      <c r="A139">
        <v>13</v>
      </c>
      <c r="B139">
        <v>15</v>
      </c>
      <c r="C139">
        <v>2020</v>
      </c>
      <c r="D139">
        <v>123</v>
      </c>
      <c r="G139" s="15">
        <v>123</v>
      </c>
      <c r="H139" s="20" t="s">
        <v>154</v>
      </c>
      <c r="I139" s="23">
        <v>52500</v>
      </c>
      <c r="J139" s="23" t="s">
        <v>25</v>
      </c>
      <c r="K139" s="15" t="s">
        <v>26</v>
      </c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33.75">
      <c r="A140">
        <v>13</v>
      </c>
      <c r="B140">
        <v>15</v>
      </c>
      <c r="C140">
        <v>2020</v>
      </c>
      <c r="D140">
        <v>124</v>
      </c>
      <c r="G140" s="15">
        <v>124</v>
      </c>
      <c r="H140" s="20" t="s">
        <v>155</v>
      </c>
      <c r="I140" s="23">
        <v>225</v>
      </c>
      <c r="J140" s="23" t="s">
        <v>32</v>
      </c>
      <c r="K140" s="15" t="s">
        <v>26</v>
      </c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15">
      <c r="A141">
        <v>13</v>
      </c>
      <c r="B141">
        <v>15</v>
      </c>
      <c r="C141">
        <v>2020</v>
      </c>
      <c r="D141">
        <v>125</v>
      </c>
      <c r="G141" s="15">
        <v>125</v>
      </c>
      <c r="H141" s="20" t="s">
        <v>156</v>
      </c>
      <c r="I141" s="23">
        <v>450</v>
      </c>
      <c r="J141" s="23" t="s">
        <v>50</v>
      </c>
      <c r="K141" s="15" t="s">
        <v>26</v>
      </c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15">
      <c r="A142">
        <v>13</v>
      </c>
      <c r="B142">
        <v>15</v>
      </c>
      <c r="C142">
        <v>2020</v>
      </c>
      <c r="D142">
        <v>126</v>
      </c>
      <c r="G142" s="15">
        <v>126</v>
      </c>
      <c r="H142" s="20" t="s">
        <v>157</v>
      </c>
      <c r="I142" s="23">
        <v>300</v>
      </c>
      <c r="J142" s="23" t="s">
        <v>50</v>
      </c>
      <c r="K142" s="15" t="s">
        <v>26</v>
      </c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15">
      <c r="A143">
        <v>13</v>
      </c>
      <c r="B143">
        <v>15</v>
      </c>
      <c r="C143">
        <v>2020</v>
      </c>
      <c r="D143">
        <v>127</v>
      </c>
      <c r="G143" s="15">
        <v>127</v>
      </c>
      <c r="H143" s="20" t="s">
        <v>158</v>
      </c>
      <c r="I143" s="23">
        <v>300</v>
      </c>
      <c r="J143" s="23" t="s">
        <v>50</v>
      </c>
      <c r="K143" s="15" t="s">
        <v>26</v>
      </c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15">
      <c r="A144">
        <v>13</v>
      </c>
      <c r="B144">
        <v>15</v>
      </c>
      <c r="C144">
        <v>2020</v>
      </c>
      <c r="D144">
        <v>128</v>
      </c>
      <c r="G144" s="15">
        <v>128</v>
      </c>
      <c r="H144" s="20" t="s">
        <v>159</v>
      </c>
      <c r="I144" s="23">
        <v>9000</v>
      </c>
      <c r="J144" s="23" t="s">
        <v>25</v>
      </c>
      <c r="K144" s="15" t="s">
        <v>26</v>
      </c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15">
      <c r="A145">
        <v>13</v>
      </c>
      <c r="B145">
        <v>15</v>
      </c>
      <c r="C145">
        <v>2020</v>
      </c>
      <c r="D145">
        <v>129</v>
      </c>
      <c r="G145" s="15">
        <v>129</v>
      </c>
      <c r="H145" s="20" t="s">
        <v>160</v>
      </c>
      <c r="I145" s="23">
        <v>7500</v>
      </c>
      <c r="J145" s="23" t="s">
        <v>25</v>
      </c>
      <c r="K145" s="15" t="s">
        <v>26</v>
      </c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15">
      <c r="A146">
        <v>13</v>
      </c>
      <c r="B146">
        <v>15</v>
      </c>
      <c r="C146">
        <v>2020</v>
      </c>
      <c r="D146">
        <v>130</v>
      </c>
      <c r="G146" s="15">
        <v>130</v>
      </c>
      <c r="H146" s="20" t="s">
        <v>161</v>
      </c>
      <c r="I146" s="23">
        <v>4500</v>
      </c>
      <c r="J146" s="23" t="s">
        <v>25</v>
      </c>
      <c r="K146" s="15" t="s">
        <v>26</v>
      </c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15">
      <c r="A147">
        <v>13</v>
      </c>
      <c r="B147">
        <v>15</v>
      </c>
      <c r="C147">
        <v>2020</v>
      </c>
      <c r="D147">
        <v>131</v>
      </c>
      <c r="G147" s="15">
        <v>131</v>
      </c>
      <c r="H147" s="20" t="s">
        <v>162</v>
      </c>
      <c r="I147" s="23">
        <v>4500</v>
      </c>
      <c r="J147" s="23" t="s">
        <v>25</v>
      </c>
      <c r="K147" s="15" t="s">
        <v>26</v>
      </c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15">
      <c r="A148">
        <v>13</v>
      </c>
      <c r="B148">
        <v>15</v>
      </c>
      <c r="C148">
        <v>2020</v>
      </c>
      <c r="D148">
        <v>132</v>
      </c>
      <c r="G148" s="15">
        <v>132</v>
      </c>
      <c r="H148" s="20" t="s">
        <v>163</v>
      </c>
      <c r="I148" s="23">
        <v>3750</v>
      </c>
      <c r="J148" s="23" t="s">
        <v>50</v>
      </c>
      <c r="K148" s="15" t="s">
        <v>26</v>
      </c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15">
      <c r="A149">
        <v>13</v>
      </c>
      <c r="B149">
        <v>15</v>
      </c>
      <c r="C149">
        <v>2020</v>
      </c>
      <c r="D149">
        <v>133</v>
      </c>
      <c r="G149" s="15">
        <v>133</v>
      </c>
      <c r="H149" s="20" t="s">
        <v>164</v>
      </c>
      <c r="I149" s="23">
        <v>600</v>
      </c>
      <c r="J149" s="23" t="s">
        <v>50</v>
      </c>
      <c r="K149" s="15" t="s">
        <v>26</v>
      </c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15">
      <c r="A150">
        <v>13</v>
      </c>
      <c r="B150">
        <v>15</v>
      </c>
      <c r="C150">
        <v>2020</v>
      </c>
      <c r="D150">
        <v>134</v>
      </c>
      <c r="G150" s="15">
        <v>134</v>
      </c>
      <c r="H150" s="20" t="s">
        <v>165</v>
      </c>
      <c r="I150" s="23">
        <v>450</v>
      </c>
      <c r="J150" s="23" t="s">
        <v>32</v>
      </c>
      <c r="K150" s="15" t="s">
        <v>26</v>
      </c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15">
      <c r="A151">
        <v>13</v>
      </c>
      <c r="B151">
        <v>15</v>
      </c>
      <c r="C151">
        <v>2020</v>
      </c>
      <c r="D151">
        <v>135</v>
      </c>
      <c r="G151" s="15">
        <v>135</v>
      </c>
      <c r="H151" s="20" t="s">
        <v>166</v>
      </c>
      <c r="I151" s="23">
        <v>112500</v>
      </c>
      <c r="J151" s="23" t="s">
        <v>81</v>
      </c>
      <c r="K151" s="15" t="s">
        <v>26</v>
      </c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15">
      <c r="A152">
        <v>13</v>
      </c>
      <c r="B152">
        <v>15</v>
      </c>
      <c r="C152">
        <v>2020</v>
      </c>
      <c r="D152">
        <v>136</v>
      </c>
      <c r="G152" s="15">
        <v>136</v>
      </c>
      <c r="H152" s="20" t="s">
        <v>167</v>
      </c>
      <c r="I152" s="23">
        <v>6750</v>
      </c>
      <c r="J152" s="23" t="s">
        <v>81</v>
      </c>
      <c r="K152" s="15" t="s">
        <v>26</v>
      </c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15">
      <c r="A153">
        <v>13</v>
      </c>
      <c r="B153">
        <v>15</v>
      </c>
      <c r="C153">
        <v>2020</v>
      </c>
      <c r="D153">
        <v>137</v>
      </c>
      <c r="G153" s="15">
        <v>137</v>
      </c>
      <c r="H153" s="20" t="s">
        <v>168</v>
      </c>
      <c r="I153" s="23">
        <v>60000</v>
      </c>
      <c r="J153" s="23" t="s">
        <v>25</v>
      </c>
      <c r="K153" s="15" t="s">
        <v>26</v>
      </c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33.75">
      <c r="A154">
        <v>13</v>
      </c>
      <c r="B154">
        <v>15</v>
      </c>
      <c r="C154">
        <v>2020</v>
      </c>
      <c r="D154">
        <v>138</v>
      </c>
      <c r="G154" s="15">
        <v>138</v>
      </c>
      <c r="H154" s="20" t="s">
        <v>169</v>
      </c>
      <c r="I154" s="23">
        <v>525</v>
      </c>
      <c r="J154" s="23" t="s">
        <v>50</v>
      </c>
      <c r="K154" s="15" t="s">
        <v>26</v>
      </c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22.5">
      <c r="A155">
        <v>13</v>
      </c>
      <c r="B155">
        <v>15</v>
      </c>
      <c r="C155">
        <v>2020</v>
      </c>
      <c r="D155">
        <v>139</v>
      </c>
      <c r="G155" s="15">
        <v>139</v>
      </c>
      <c r="H155" s="20" t="s">
        <v>170</v>
      </c>
      <c r="I155" s="23">
        <v>375</v>
      </c>
      <c r="J155" s="23" t="s">
        <v>32</v>
      </c>
      <c r="K155" s="15" t="s">
        <v>26</v>
      </c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22.5">
      <c r="A156">
        <v>13</v>
      </c>
      <c r="B156">
        <v>15</v>
      </c>
      <c r="C156">
        <v>2020</v>
      </c>
      <c r="D156">
        <v>140</v>
      </c>
      <c r="G156" s="15">
        <v>140</v>
      </c>
      <c r="H156" s="20" t="s">
        <v>171</v>
      </c>
      <c r="I156" s="23">
        <v>3000</v>
      </c>
      <c r="J156" s="23" t="s">
        <v>50</v>
      </c>
      <c r="K156" s="15" t="s">
        <v>26</v>
      </c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15">
      <c r="A157">
        <v>13</v>
      </c>
      <c r="B157">
        <v>15</v>
      </c>
      <c r="C157">
        <v>2020</v>
      </c>
      <c r="D157">
        <v>141</v>
      </c>
      <c r="G157" s="15">
        <v>141</v>
      </c>
      <c r="H157" s="20" t="s">
        <v>172</v>
      </c>
      <c r="I157" s="23">
        <v>18750</v>
      </c>
      <c r="J157" s="23" t="s">
        <v>25</v>
      </c>
      <c r="K157" s="15" t="s">
        <v>26</v>
      </c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15">
      <c r="A158">
        <v>13</v>
      </c>
      <c r="B158">
        <v>15</v>
      </c>
      <c r="C158">
        <v>2020</v>
      </c>
      <c r="D158">
        <v>142</v>
      </c>
      <c r="G158" s="15">
        <v>142</v>
      </c>
      <c r="H158" s="20" t="s">
        <v>173</v>
      </c>
      <c r="I158" s="23">
        <v>9000</v>
      </c>
      <c r="J158" s="23" t="s">
        <v>25</v>
      </c>
      <c r="K158" s="15" t="s">
        <v>26</v>
      </c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15">
      <c r="A159">
        <v>13</v>
      </c>
      <c r="B159">
        <v>15</v>
      </c>
      <c r="C159">
        <v>2020</v>
      </c>
      <c r="D159">
        <v>143</v>
      </c>
      <c r="G159" s="15">
        <v>143</v>
      </c>
      <c r="H159" s="20" t="s">
        <v>174</v>
      </c>
      <c r="I159" s="23">
        <v>2250</v>
      </c>
      <c r="J159" s="23" t="s">
        <v>25</v>
      </c>
      <c r="K159" s="15" t="s">
        <v>26</v>
      </c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15">
      <c r="A160">
        <v>13</v>
      </c>
      <c r="B160">
        <v>15</v>
      </c>
      <c r="C160">
        <v>2020</v>
      </c>
      <c r="D160">
        <v>144</v>
      </c>
      <c r="G160" s="15">
        <v>144</v>
      </c>
      <c r="H160" s="20" t="s">
        <v>175</v>
      </c>
      <c r="I160" s="23">
        <v>60000</v>
      </c>
      <c r="J160" s="23" t="s">
        <v>25</v>
      </c>
      <c r="K160" s="15" t="s">
        <v>26</v>
      </c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15">
      <c r="A161">
        <v>13</v>
      </c>
      <c r="B161">
        <v>15</v>
      </c>
      <c r="C161">
        <v>2020</v>
      </c>
      <c r="D161">
        <v>145</v>
      </c>
      <c r="G161" s="15">
        <v>145</v>
      </c>
      <c r="H161" s="20" t="s">
        <v>176</v>
      </c>
      <c r="I161" s="23">
        <v>5250</v>
      </c>
      <c r="J161" s="23" t="s">
        <v>25</v>
      </c>
      <c r="K161" s="15" t="s">
        <v>26</v>
      </c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15">
      <c r="A162">
        <v>13</v>
      </c>
      <c r="B162">
        <v>15</v>
      </c>
      <c r="C162">
        <v>2020</v>
      </c>
      <c r="D162">
        <v>146</v>
      </c>
      <c r="G162" s="15">
        <v>146</v>
      </c>
      <c r="H162" s="20" t="s">
        <v>177</v>
      </c>
      <c r="I162" s="23">
        <v>4500</v>
      </c>
      <c r="J162" s="23" t="s">
        <v>81</v>
      </c>
      <c r="K162" s="15" t="s">
        <v>26</v>
      </c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15">
      <c r="A163">
        <v>13</v>
      </c>
      <c r="B163">
        <v>15</v>
      </c>
      <c r="C163">
        <v>2020</v>
      </c>
      <c r="D163">
        <v>147</v>
      </c>
      <c r="G163" s="15">
        <v>147</v>
      </c>
      <c r="H163" s="20" t="s">
        <v>178</v>
      </c>
      <c r="I163" s="23">
        <v>3750</v>
      </c>
      <c r="J163" s="23" t="s">
        <v>25</v>
      </c>
      <c r="K163" s="15" t="s">
        <v>26</v>
      </c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15">
      <c r="A164">
        <v>13</v>
      </c>
      <c r="B164">
        <v>15</v>
      </c>
      <c r="C164">
        <v>2020</v>
      </c>
      <c r="D164">
        <v>148</v>
      </c>
      <c r="G164" s="15">
        <v>148</v>
      </c>
      <c r="H164" s="20" t="s">
        <v>179</v>
      </c>
      <c r="I164" s="23">
        <v>11250</v>
      </c>
      <c r="J164" s="23" t="s">
        <v>25</v>
      </c>
      <c r="K164" s="15" t="s">
        <v>26</v>
      </c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15">
      <c r="A165">
        <v>13</v>
      </c>
      <c r="B165">
        <v>15</v>
      </c>
      <c r="C165">
        <v>2020</v>
      </c>
      <c r="D165">
        <v>149</v>
      </c>
      <c r="G165" s="15">
        <v>149</v>
      </c>
      <c r="H165" s="20" t="s">
        <v>180</v>
      </c>
      <c r="I165" s="23">
        <v>11250</v>
      </c>
      <c r="J165" s="23" t="s">
        <v>25</v>
      </c>
      <c r="K165" s="15" t="s">
        <v>26</v>
      </c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1:18" ht="15">
      <c r="A166">
        <v>13</v>
      </c>
      <c r="B166">
        <v>15</v>
      </c>
      <c r="C166">
        <v>2020</v>
      </c>
      <c r="D166">
        <v>150</v>
      </c>
      <c r="G166" s="15">
        <v>150</v>
      </c>
      <c r="H166" s="20" t="s">
        <v>181</v>
      </c>
      <c r="I166" s="23">
        <v>18750</v>
      </c>
      <c r="J166" s="23" t="s">
        <v>25</v>
      </c>
      <c r="K166" s="15" t="s">
        <v>26</v>
      </c>
      <c r="L166" s="7"/>
      <c r="M166" s="2"/>
      <c r="N166" s="2"/>
      <c r="O166" s="29">
        <f>(IF(AND(J166&gt;0,J166&lt;=I166),J166,I166)*(L166-M166+N166))</f>
        <v>0</v>
      </c>
      <c r="P166" s="12"/>
      <c r="Q166" s="2"/>
      <c r="R166" s="2"/>
    </row>
    <row r="167" spans="1:18" ht="15">
      <c r="A167">
        <v>13</v>
      </c>
      <c r="B167">
        <v>15</v>
      </c>
      <c r="C167">
        <v>2020</v>
      </c>
      <c r="D167">
        <v>151</v>
      </c>
      <c r="G167" s="15">
        <v>151</v>
      </c>
      <c r="H167" s="20" t="s">
        <v>182</v>
      </c>
      <c r="I167" s="23">
        <v>15000</v>
      </c>
      <c r="J167" s="23" t="s">
        <v>25</v>
      </c>
      <c r="K167" s="15" t="s">
        <v>26</v>
      </c>
      <c r="L167" s="7"/>
      <c r="M167" s="2"/>
      <c r="N167" s="2"/>
      <c r="O167" s="29">
        <f>(IF(AND(J167&gt;0,J167&lt;=I167),J167,I167)*(L167-M167+N167))</f>
        <v>0</v>
      </c>
      <c r="P167" s="12"/>
      <c r="Q167" s="2"/>
      <c r="R167" s="2"/>
    </row>
    <row r="168" spans="1:18" ht="15">
      <c r="A168">
        <v>13</v>
      </c>
      <c r="B168">
        <v>15</v>
      </c>
      <c r="C168">
        <v>2020</v>
      </c>
      <c r="D168">
        <v>152</v>
      </c>
      <c r="G168" s="15">
        <v>152</v>
      </c>
      <c r="H168" s="20" t="s">
        <v>183</v>
      </c>
      <c r="I168" s="23">
        <v>30000</v>
      </c>
      <c r="J168" s="23" t="s">
        <v>25</v>
      </c>
      <c r="K168" s="15" t="s">
        <v>26</v>
      </c>
      <c r="L168" s="7"/>
      <c r="M168" s="2"/>
      <c r="N168" s="2"/>
      <c r="O168" s="29">
        <f>(IF(AND(J168&gt;0,J168&lt;=I168),J168,I168)*(L168-M168+N168))</f>
        <v>0</v>
      </c>
      <c r="P168" s="12"/>
      <c r="Q168" s="2"/>
      <c r="R168" s="2"/>
    </row>
    <row r="169" spans="1:18" ht="15">
      <c r="A169">
        <v>13</v>
      </c>
      <c r="B169">
        <v>15</v>
      </c>
      <c r="C169">
        <v>2020</v>
      </c>
      <c r="D169">
        <v>153</v>
      </c>
      <c r="G169" s="15">
        <v>153</v>
      </c>
      <c r="H169" s="20" t="s">
        <v>184</v>
      </c>
      <c r="I169" s="23">
        <v>13500</v>
      </c>
      <c r="J169" s="23" t="s">
        <v>25</v>
      </c>
      <c r="K169" s="15" t="s">
        <v>26</v>
      </c>
      <c r="L169" s="7"/>
      <c r="M169" s="2"/>
      <c r="N169" s="2"/>
      <c r="O169" s="29">
        <f>(IF(AND(J169&gt;0,J169&lt;=I169),J169,I169)*(L169-M169+N169))</f>
        <v>0</v>
      </c>
      <c r="P169" s="12"/>
      <c r="Q169" s="2"/>
      <c r="R169" s="2"/>
    </row>
    <row r="170" spans="1:18" ht="15">
      <c r="A170">
        <v>13</v>
      </c>
      <c r="B170">
        <v>15</v>
      </c>
      <c r="C170">
        <v>2020</v>
      </c>
      <c r="D170">
        <v>154</v>
      </c>
      <c r="G170" s="15">
        <v>154</v>
      </c>
      <c r="H170" s="20" t="s">
        <v>185</v>
      </c>
      <c r="I170" s="23">
        <v>5250</v>
      </c>
      <c r="J170" s="23" t="s">
        <v>25</v>
      </c>
      <c r="K170" s="15" t="s">
        <v>26</v>
      </c>
      <c r="L170" s="7"/>
      <c r="M170" s="2"/>
      <c r="N170" s="2"/>
      <c r="O170" s="29">
        <f>(IF(AND(J170&gt;0,J170&lt;=I170),J170,I170)*(L170-M170+N170))</f>
        <v>0</v>
      </c>
      <c r="P170" s="12"/>
      <c r="Q170" s="2"/>
      <c r="R170" s="2"/>
    </row>
    <row r="171" spans="1:18" ht="15">
      <c r="A171">
        <v>13</v>
      </c>
      <c r="B171">
        <v>15</v>
      </c>
      <c r="C171">
        <v>2020</v>
      </c>
      <c r="D171">
        <v>155</v>
      </c>
      <c r="G171" s="15">
        <v>155</v>
      </c>
      <c r="H171" s="20" t="s">
        <v>186</v>
      </c>
      <c r="I171" s="23">
        <v>22500</v>
      </c>
      <c r="J171" s="23" t="s">
        <v>25</v>
      </c>
      <c r="K171" s="15" t="s">
        <v>26</v>
      </c>
      <c r="L171" s="7"/>
      <c r="M171" s="2"/>
      <c r="N171" s="2"/>
      <c r="O171" s="29">
        <f>(IF(AND(J171&gt;0,J171&lt;=I171),J171,I171)*(L171-M171+N171))</f>
        <v>0</v>
      </c>
      <c r="P171" s="12"/>
      <c r="Q171" s="2"/>
      <c r="R171" s="2"/>
    </row>
    <row r="172" spans="1:18" ht="15">
      <c r="A172">
        <v>13</v>
      </c>
      <c r="B172">
        <v>15</v>
      </c>
      <c r="C172">
        <v>2020</v>
      </c>
      <c r="D172">
        <v>156</v>
      </c>
      <c r="G172" s="15">
        <v>156</v>
      </c>
      <c r="H172" s="20" t="s">
        <v>187</v>
      </c>
      <c r="I172" s="23">
        <v>30000</v>
      </c>
      <c r="J172" s="23" t="s">
        <v>25</v>
      </c>
      <c r="K172" s="15" t="s">
        <v>26</v>
      </c>
      <c r="L172" s="7"/>
      <c r="M172" s="2"/>
      <c r="N172" s="2"/>
      <c r="O172" s="29">
        <f>(IF(AND(J172&gt;0,J172&lt;=I172),J172,I172)*(L172-M172+N172))</f>
        <v>0</v>
      </c>
      <c r="P172" s="12"/>
      <c r="Q172" s="2"/>
      <c r="R172" s="2"/>
    </row>
    <row r="173" spans="1:18" ht="15">
      <c r="A173">
        <v>13</v>
      </c>
      <c r="B173">
        <v>15</v>
      </c>
      <c r="C173">
        <v>2020</v>
      </c>
      <c r="D173">
        <v>157</v>
      </c>
      <c r="G173" s="15">
        <v>157</v>
      </c>
      <c r="H173" s="20" t="s">
        <v>188</v>
      </c>
      <c r="I173" s="23">
        <v>22500</v>
      </c>
      <c r="J173" s="23" t="s">
        <v>25</v>
      </c>
      <c r="K173" s="15" t="s">
        <v>26</v>
      </c>
      <c r="L173" s="7"/>
      <c r="M173" s="2"/>
      <c r="N173" s="2"/>
      <c r="O173" s="29">
        <f>(IF(AND(J173&gt;0,J173&lt;=I173),J173,I173)*(L173-M173+N173))</f>
        <v>0</v>
      </c>
      <c r="P173" s="12"/>
      <c r="Q173" s="2"/>
      <c r="R173" s="2"/>
    </row>
    <row r="174" spans="1:18" ht="15">
      <c r="A174">
        <v>13</v>
      </c>
      <c r="B174">
        <v>15</v>
      </c>
      <c r="C174">
        <v>2020</v>
      </c>
      <c r="D174">
        <v>158</v>
      </c>
      <c r="G174" s="15">
        <v>158</v>
      </c>
      <c r="H174" s="20" t="s">
        <v>189</v>
      </c>
      <c r="I174" s="23">
        <v>4500</v>
      </c>
      <c r="J174" s="23" t="s">
        <v>81</v>
      </c>
      <c r="K174" s="15" t="s">
        <v>26</v>
      </c>
      <c r="L174" s="7"/>
      <c r="M174" s="2"/>
      <c r="N174" s="2"/>
      <c r="O174" s="29">
        <f>(IF(AND(J174&gt;0,J174&lt;=I174),J174,I174)*(L174-M174+N174))</f>
        <v>0</v>
      </c>
      <c r="P174" s="12"/>
      <c r="Q174" s="2"/>
      <c r="R174" s="2"/>
    </row>
    <row r="175" spans="1:18" ht="22.5">
      <c r="A175">
        <v>13</v>
      </c>
      <c r="B175">
        <v>15</v>
      </c>
      <c r="C175">
        <v>2020</v>
      </c>
      <c r="D175">
        <v>159</v>
      </c>
      <c r="G175" s="15">
        <v>159</v>
      </c>
      <c r="H175" s="20" t="s">
        <v>190</v>
      </c>
      <c r="I175" s="23">
        <v>375</v>
      </c>
      <c r="J175" s="23" t="s">
        <v>30</v>
      </c>
      <c r="K175" s="15" t="s">
        <v>26</v>
      </c>
      <c r="L175" s="7"/>
      <c r="M175" s="2"/>
      <c r="N175" s="2"/>
      <c r="O175" s="29">
        <f>(IF(AND(J175&gt;0,J175&lt;=I175),J175,I175)*(L175-M175+N175))</f>
        <v>0</v>
      </c>
      <c r="P175" s="12"/>
      <c r="Q175" s="2"/>
      <c r="R175" s="2"/>
    </row>
    <row r="176" spans="1:18" ht="15">
      <c r="A176">
        <v>13</v>
      </c>
      <c r="B176">
        <v>15</v>
      </c>
      <c r="C176">
        <v>2020</v>
      </c>
      <c r="D176">
        <v>160</v>
      </c>
      <c r="G176" s="15">
        <v>160</v>
      </c>
      <c r="H176" s="20" t="s">
        <v>191</v>
      </c>
      <c r="I176" s="23">
        <v>30000</v>
      </c>
      <c r="J176" s="23" t="s">
        <v>25</v>
      </c>
      <c r="K176" s="15" t="s">
        <v>26</v>
      </c>
      <c r="L176" s="7"/>
      <c r="M176" s="2"/>
      <c r="N176" s="2"/>
      <c r="O176" s="29">
        <f>(IF(AND(J176&gt;0,J176&lt;=I176),J176,I176)*(L176-M176+N176))</f>
        <v>0</v>
      </c>
      <c r="P176" s="12"/>
      <c r="Q176" s="2"/>
      <c r="R176" s="2"/>
    </row>
    <row r="177" spans="1:18" ht="15">
      <c r="A177">
        <v>13</v>
      </c>
      <c r="B177">
        <v>15</v>
      </c>
      <c r="C177">
        <v>2020</v>
      </c>
      <c r="D177">
        <v>161</v>
      </c>
      <c r="G177" s="15">
        <v>161</v>
      </c>
      <c r="H177" s="20" t="s">
        <v>192</v>
      </c>
      <c r="I177" s="23">
        <v>75</v>
      </c>
      <c r="J177" s="23" t="s">
        <v>32</v>
      </c>
      <c r="K177" s="15" t="s">
        <v>26</v>
      </c>
      <c r="L177" s="7"/>
      <c r="M177" s="2"/>
      <c r="N177" s="2"/>
      <c r="O177" s="29">
        <f>(IF(AND(J177&gt;0,J177&lt;=I177),J177,I177)*(L177-M177+N177))</f>
        <v>0</v>
      </c>
      <c r="P177" s="12"/>
      <c r="Q177" s="2"/>
      <c r="R177" s="2"/>
    </row>
    <row r="178" spans="1:18" ht="15">
      <c r="A178">
        <v>13</v>
      </c>
      <c r="B178">
        <v>15</v>
      </c>
      <c r="C178">
        <v>2020</v>
      </c>
      <c r="D178">
        <v>162</v>
      </c>
      <c r="G178" s="15">
        <v>162</v>
      </c>
      <c r="H178" s="20" t="s">
        <v>193</v>
      </c>
      <c r="I178" s="23">
        <v>2250</v>
      </c>
      <c r="J178" s="23" t="s">
        <v>25</v>
      </c>
      <c r="K178" s="15" t="s">
        <v>26</v>
      </c>
      <c r="L178" s="7"/>
      <c r="M178" s="2"/>
      <c r="N178" s="2"/>
      <c r="O178" s="29">
        <f>(IF(AND(J178&gt;0,J178&lt;=I178),J178,I178)*(L178-M178+N178))</f>
        <v>0</v>
      </c>
      <c r="P178" s="12"/>
      <c r="Q178" s="2"/>
      <c r="R178" s="2"/>
    </row>
    <row r="179" spans="1:18" ht="78.75">
      <c r="A179">
        <v>13</v>
      </c>
      <c r="B179">
        <v>15</v>
      </c>
      <c r="C179">
        <v>2020</v>
      </c>
      <c r="D179">
        <v>163</v>
      </c>
      <c r="G179" s="15">
        <v>163</v>
      </c>
      <c r="H179" s="20" t="s">
        <v>194</v>
      </c>
      <c r="I179" s="23">
        <v>525</v>
      </c>
      <c r="J179" s="23" t="s">
        <v>32</v>
      </c>
      <c r="K179" s="15" t="s">
        <v>26</v>
      </c>
      <c r="L179" s="7"/>
      <c r="M179" s="2"/>
      <c r="N179" s="2"/>
      <c r="O179" s="29">
        <f>(IF(AND(J179&gt;0,J179&lt;=I179),J179,I179)*(L179-M179+N179))</f>
        <v>0</v>
      </c>
      <c r="P179" s="12"/>
      <c r="Q179" s="2"/>
      <c r="R179" s="2"/>
    </row>
    <row r="180" spans="1:18" ht="15">
      <c r="A180">
        <v>13</v>
      </c>
      <c r="B180">
        <v>15</v>
      </c>
      <c r="C180">
        <v>2020</v>
      </c>
      <c r="D180">
        <v>164</v>
      </c>
      <c r="G180" s="15">
        <v>164</v>
      </c>
      <c r="H180" s="20" t="s">
        <v>195</v>
      </c>
      <c r="I180" s="23">
        <v>3000</v>
      </c>
      <c r="J180" s="23" t="s">
        <v>25</v>
      </c>
      <c r="K180" s="15" t="s">
        <v>26</v>
      </c>
      <c r="L180" s="7"/>
      <c r="M180" s="2"/>
      <c r="N180" s="2"/>
      <c r="O180" s="29">
        <f>(IF(AND(J180&gt;0,J180&lt;=I180),J180,I180)*(L180-M180+N180))</f>
        <v>0</v>
      </c>
      <c r="P180" s="12"/>
      <c r="Q180" s="2"/>
      <c r="R180" s="2"/>
    </row>
    <row r="181" spans="1:18" ht="15">
      <c r="A181">
        <v>13</v>
      </c>
      <c r="B181">
        <v>15</v>
      </c>
      <c r="C181">
        <v>2020</v>
      </c>
      <c r="D181">
        <v>165</v>
      </c>
      <c r="G181" s="15">
        <v>165</v>
      </c>
      <c r="H181" s="20" t="s">
        <v>196</v>
      </c>
      <c r="I181" s="23">
        <v>600</v>
      </c>
      <c r="J181" s="23" t="s">
        <v>32</v>
      </c>
      <c r="K181" s="15" t="s">
        <v>26</v>
      </c>
      <c r="L181" s="7"/>
      <c r="M181" s="2"/>
      <c r="N181" s="2"/>
      <c r="O181" s="29">
        <f>(IF(AND(J181&gt;0,J181&lt;=I181),J181,I181)*(L181-M181+N181))</f>
        <v>0</v>
      </c>
      <c r="P181" s="12"/>
      <c r="Q181" s="2"/>
      <c r="R181" s="2"/>
    </row>
    <row r="182" spans="1:18" ht="15">
      <c r="A182">
        <v>13</v>
      </c>
      <c r="B182">
        <v>15</v>
      </c>
      <c r="C182">
        <v>2020</v>
      </c>
      <c r="D182">
        <v>166</v>
      </c>
      <c r="G182" s="15">
        <v>166</v>
      </c>
      <c r="H182" s="20" t="s">
        <v>197</v>
      </c>
      <c r="I182" s="23">
        <v>67500</v>
      </c>
      <c r="J182" s="23" t="s">
        <v>25</v>
      </c>
      <c r="K182" s="15" t="s">
        <v>26</v>
      </c>
      <c r="L182" s="7"/>
      <c r="M182" s="2"/>
      <c r="N182" s="2"/>
      <c r="O182" s="29">
        <f>(IF(AND(J182&gt;0,J182&lt;=I182),J182,I182)*(L182-M182+N182))</f>
        <v>0</v>
      </c>
      <c r="P182" s="12"/>
      <c r="Q182" s="2"/>
      <c r="R182" s="2"/>
    </row>
    <row r="183" spans="1:18" ht="33.75">
      <c r="A183">
        <v>13</v>
      </c>
      <c r="B183">
        <v>15</v>
      </c>
      <c r="C183">
        <v>2020</v>
      </c>
      <c r="D183">
        <v>167</v>
      </c>
      <c r="G183" s="15">
        <v>167</v>
      </c>
      <c r="H183" s="20" t="s">
        <v>198</v>
      </c>
      <c r="I183" s="23">
        <v>525</v>
      </c>
      <c r="J183" s="23" t="s">
        <v>32</v>
      </c>
      <c r="K183" s="15" t="s">
        <v>26</v>
      </c>
      <c r="L183" s="7"/>
      <c r="M183" s="2"/>
      <c r="N183" s="2"/>
      <c r="O183" s="29">
        <f>(IF(AND(J183&gt;0,J183&lt;=I183),J183,I183)*(L183-M183+N183))</f>
        <v>0</v>
      </c>
      <c r="P183" s="12"/>
      <c r="Q183" s="2"/>
      <c r="R183" s="2"/>
    </row>
    <row r="184" spans="1:18" ht="22.5">
      <c r="A184">
        <v>13</v>
      </c>
      <c r="B184">
        <v>15</v>
      </c>
      <c r="C184">
        <v>2020</v>
      </c>
      <c r="D184">
        <v>168</v>
      </c>
      <c r="G184" s="15">
        <v>168</v>
      </c>
      <c r="H184" s="20" t="s">
        <v>199</v>
      </c>
      <c r="I184" s="23">
        <v>5250</v>
      </c>
      <c r="J184" s="23" t="s">
        <v>25</v>
      </c>
      <c r="K184" s="15" t="s">
        <v>26</v>
      </c>
      <c r="L184" s="7"/>
      <c r="M184" s="2"/>
      <c r="N184" s="2"/>
      <c r="O184" s="29">
        <f>(IF(AND(J184&gt;0,J184&lt;=I184),J184,I184)*(L184-M184+N184))</f>
        <v>0</v>
      </c>
      <c r="P184" s="12"/>
      <c r="Q184" s="2"/>
      <c r="R184" s="2"/>
    </row>
    <row r="185" spans="1:18" ht="22.5">
      <c r="A185">
        <v>13</v>
      </c>
      <c r="B185">
        <v>15</v>
      </c>
      <c r="C185">
        <v>2020</v>
      </c>
      <c r="D185">
        <v>169</v>
      </c>
      <c r="G185" s="15">
        <v>169</v>
      </c>
      <c r="H185" s="20" t="s">
        <v>200</v>
      </c>
      <c r="I185" s="23">
        <v>750</v>
      </c>
      <c r="J185" s="23" t="s">
        <v>50</v>
      </c>
      <c r="K185" s="15" t="s">
        <v>26</v>
      </c>
      <c r="L185" s="7"/>
      <c r="M185" s="2"/>
      <c r="N185" s="2"/>
      <c r="O185" s="29">
        <f>(IF(AND(J185&gt;0,J185&lt;=I185),J185,I185)*(L185-M185+N185))</f>
        <v>0</v>
      </c>
      <c r="P185" s="12"/>
      <c r="Q185" s="2"/>
      <c r="R185" s="2"/>
    </row>
    <row r="186" spans="1:18" ht="22.5">
      <c r="A186">
        <v>13</v>
      </c>
      <c r="B186">
        <v>15</v>
      </c>
      <c r="C186">
        <v>2020</v>
      </c>
      <c r="D186">
        <v>170</v>
      </c>
      <c r="G186" s="15">
        <v>170</v>
      </c>
      <c r="H186" s="20" t="s">
        <v>201</v>
      </c>
      <c r="I186" s="23">
        <v>1500</v>
      </c>
      <c r="J186" s="23" t="s">
        <v>50</v>
      </c>
      <c r="K186" s="15" t="s">
        <v>26</v>
      </c>
      <c r="L186" s="7"/>
      <c r="M186" s="2"/>
      <c r="N186" s="2"/>
      <c r="O186" s="29">
        <f>(IF(AND(J186&gt;0,J186&lt;=I186),J186,I186)*(L186-M186+N186))</f>
        <v>0</v>
      </c>
      <c r="P186" s="12"/>
      <c r="Q186" s="2"/>
      <c r="R186" s="2"/>
    </row>
    <row r="187" spans="1:18" ht="15">
      <c r="A187">
        <v>13</v>
      </c>
      <c r="B187">
        <v>15</v>
      </c>
      <c r="C187">
        <v>2020</v>
      </c>
      <c r="D187">
        <v>171</v>
      </c>
      <c r="G187" s="15">
        <v>171</v>
      </c>
      <c r="H187" s="20" t="s">
        <v>202</v>
      </c>
      <c r="I187" s="23">
        <v>15000</v>
      </c>
      <c r="J187" s="23" t="s">
        <v>25</v>
      </c>
      <c r="K187" s="15" t="s">
        <v>26</v>
      </c>
      <c r="L187" s="7"/>
      <c r="M187" s="2"/>
      <c r="N187" s="2"/>
      <c r="O187" s="29">
        <f>(IF(AND(J187&gt;0,J187&lt;=I187),J187,I187)*(L187-M187+N187))</f>
        <v>0</v>
      </c>
      <c r="P187" s="12"/>
      <c r="Q187" s="2"/>
      <c r="R187" s="2"/>
    </row>
    <row r="188" spans="1:18" ht="15">
      <c r="A188">
        <v>13</v>
      </c>
      <c r="B188">
        <v>15</v>
      </c>
      <c r="C188">
        <v>2020</v>
      </c>
      <c r="D188">
        <v>172</v>
      </c>
      <c r="G188" s="15">
        <v>172</v>
      </c>
      <c r="H188" s="20" t="s">
        <v>203</v>
      </c>
      <c r="I188" s="23">
        <v>45000</v>
      </c>
      <c r="J188" s="23" t="s">
        <v>25</v>
      </c>
      <c r="K188" s="15" t="s">
        <v>26</v>
      </c>
      <c r="L188" s="7"/>
      <c r="M188" s="2"/>
      <c r="N188" s="2"/>
      <c r="O188" s="29">
        <f>(IF(AND(J188&gt;0,J188&lt;=I188),J188,I188)*(L188-M188+N188))</f>
        <v>0</v>
      </c>
      <c r="P188" s="12"/>
      <c r="Q188" s="2"/>
      <c r="R188" s="2"/>
    </row>
    <row r="189" spans="1:18" ht="22.5">
      <c r="A189">
        <v>13</v>
      </c>
      <c r="B189">
        <v>15</v>
      </c>
      <c r="C189">
        <v>2020</v>
      </c>
      <c r="D189">
        <v>173</v>
      </c>
      <c r="G189" s="15">
        <v>173</v>
      </c>
      <c r="H189" s="20" t="s">
        <v>204</v>
      </c>
      <c r="I189" s="23">
        <v>450</v>
      </c>
      <c r="J189" s="23" t="s">
        <v>32</v>
      </c>
      <c r="K189" s="15" t="s">
        <v>26</v>
      </c>
      <c r="L189" s="7"/>
      <c r="M189" s="2"/>
      <c r="N189" s="2"/>
      <c r="O189" s="29">
        <f>(IF(AND(J189&gt;0,J189&lt;=I189),J189,I189)*(L189-M189+N189))</f>
        <v>0</v>
      </c>
      <c r="P189" s="12"/>
      <c r="Q189" s="2"/>
      <c r="R189" s="2"/>
    </row>
    <row r="190" spans="1:18" ht="45">
      <c r="A190">
        <v>13</v>
      </c>
      <c r="B190">
        <v>15</v>
      </c>
      <c r="C190">
        <v>2020</v>
      </c>
      <c r="D190">
        <v>174</v>
      </c>
      <c r="G190" s="15">
        <v>174</v>
      </c>
      <c r="H190" s="20" t="s">
        <v>205</v>
      </c>
      <c r="I190" s="23">
        <v>19</v>
      </c>
      <c r="J190" s="23" t="s">
        <v>50</v>
      </c>
      <c r="K190" s="15" t="s">
        <v>26</v>
      </c>
      <c r="L190" s="7"/>
      <c r="M190" s="2"/>
      <c r="N190" s="2"/>
      <c r="O190" s="29">
        <f>(IF(AND(J190&gt;0,J190&lt;=I190),J190,I190)*(L190-M190+N190))</f>
        <v>0</v>
      </c>
      <c r="P190" s="12"/>
      <c r="Q190" s="2"/>
      <c r="R190" s="2"/>
    </row>
    <row r="191" spans="1:18" ht="22.5">
      <c r="A191">
        <v>13</v>
      </c>
      <c r="B191">
        <v>15</v>
      </c>
      <c r="C191">
        <v>2020</v>
      </c>
      <c r="D191">
        <v>175</v>
      </c>
      <c r="G191" s="15">
        <v>175</v>
      </c>
      <c r="H191" s="20" t="s">
        <v>206</v>
      </c>
      <c r="I191" s="23">
        <v>600</v>
      </c>
      <c r="J191" s="23" t="s">
        <v>30</v>
      </c>
      <c r="K191" s="15" t="s">
        <v>26</v>
      </c>
      <c r="L191" s="7"/>
      <c r="M191" s="2"/>
      <c r="N191" s="2"/>
      <c r="O191" s="29">
        <f>(IF(AND(J191&gt;0,J191&lt;=I191),J191,I191)*(L191-M191+N191))</f>
        <v>0</v>
      </c>
      <c r="P191" s="12"/>
      <c r="Q191" s="2"/>
      <c r="R191" s="2"/>
    </row>
    <row r="192" spans="1:18" ht="15">
      <c r="A192">
        <v>13</v>
      </c>
      <c r="B192">
        <v>15</v>
      </c>
      <c r="C192">
        <v>2020</v>
      </c>
      <c r="D192">
        <v>176</v>
      </c>
      <c r="G192" s="15">
        <v>176</v>
      </c>
      <c r="H192" s="20" t="s">
        <v>207</v>
      </c>
      <c r="I192" s="23">
        <v>225</v>
      </c>
      <c r="J192" s="23" t="s">
        <v>32</v>
      </c>
      <c r="K192" s="15" t="s">
        <v>26</v>
      </c>
      <c r="L192" s="7"/>
      <c r="M192" s="2"/>
      <c r="N192" s="2"/>
      <c r="O192" s="29">
        <f>(IF(AND(J192&gt;0,J192&lt;=I192),J192,I192)*(L192-M192+N192))</f>
        <v>0</v>
      </c>
      <c r="P192" s="12"/>
      <c r="Q192" s="2"/>
      <c r="R192" s="2"/>
    </row>
    <row r="193" spans="1:18" ht="56.25">
      <c r="A193">
        <v>13</v>
      </c>
      <c r="B193">
        <v>15</v>
      </c>
      <c r="C193">
        <v>2020</v>
      </c>
      <c r="D193">
        <v>177</v>
      </c>
      <c r="G193" s="15">
        <v>177</v>
      </c>
      <c r="H193" s="20" t="s">
        <v>208</v>
      </c>
      <c r="I193" s="23">
        <v>38</v>
      </c>
      <c r="J193" s="23" t="s">
        <v>32</v>
      </c>
      <c r="K193" s="15" t="s">
        <v>26</v>
      </c>
      <c r="L193" s="7"/>
      <c r="M193" s="2"/>
      <c r="N193" s="2"/>
      <c r="O193" s="29">
        <f>(IF(AND(J193&gt;0,J193&lt;=I193),J193,I193)*(L193-M193+N193))</f>
        <v>0</v>
      </c>
      <c r="P193" s="12"/>
      <c r="Q193" s="2"/>
      <c r="R193" s="2"/>
    </row>
    <row r="194" spans="1:18" ht="15">
      <c r="A194">
        <v>13</v>
      </c>
      <c r="B194">
        <v>15</v>
      </c>
      <c r="C194">
        <v>2020</v>
      </c>
      <c r="D194">
        <v>178</v>
      </c>
      <c r="G194" s="15">
        <v>178</v>
      </c>
      <c r="H194" s="20" t="s">
        <v>209</v>
      </c>
      <c r="I194" s="23">
        <v>30000</v>
      </c>
      <c r="J194" s="23" t="s">
        <v>25</v>
      </c>
      <c r="K194" s="15" t="s">
        <v>26</v>
      </c>
      <c r="L194" s="7"/>
      <c r="M194" s="2"/>
      <c r="N194" s="2"/>
      <c r="O194" s="29">
        <f>(IF(AND(J194&gt;0,J194&lt;=I194),J194,I194)*(L194-M194+N194))</f>
        <v>0</v>
      </c>
      <c r="P194" s="12"/>
      <c r="Q194" s="2"/>
      <c r="R194" s="2"/>
    </row>
    <row r="195" spans="1:18" ht="15">
      <c r="A195">
        <v>13</v>
      </c>
      <c r="B195">
        <v>15</v>
      </c>
      <c r="C195">
        <v>2020</v>
      </c>
      <c r="D195">
        <v>179</v>
      </c>
      <c r="G195" s="15">
        <v>179</v>
      </c>
      <c r="H195" s="20" t="s">
        <v>210</v>
      </c>
      <c r="I195" s="23">
        <v>37500</v>
      </c>
      <c r="J195" s="23" t="s">
        <v>25</v>
      </c>
      <c r="K195" s="15" t="s">
        <v>26</v>
      </c>
      <c r="L195" s="7"/>
      <c r="M195" s="2"/>
      <c r="N195" s="2"/>
      <c r="O195" s="29">
        <f>(IF(AND(J195&gt;0,J195&lt;=I195),J195,I195)*(L195-M195+N195))</f>
        <v>0</v>
      </c>
      <c r="P195" s="12"/>
      <c r="Q195" s="2"/>
      <c r="R195" s="2"/>
    </row>
    <row r="196" spans="1:18" ht="15">
      <c r="A196">
        <v>13</v>
      </c>
      <c r="B196">
        <v>15</v>
      </c>
      <c r="C196">
        <v>2020</v>
      </c>
      <c r="D196">
        <v>180</v>
      </c>
      <c r="G196" s="15">
        <v>180</v>
      </c>
      <c r="H196" s="20" t="s">
        <v>211</v>
      </c>
      <c r="I196" s="23">
        <v>30000</v>
      </c>
      <c r="J196" s="23" t="s">
        <v>25</v>
      </c>
      <c r="K196" s="15" t="s">
        <v>26</v>
      </c>
      <c r="L196" s="7"/>
      <c r="M196" s="2"/>
      <c r="N196" s="2"/>
      <c r="O196" s="29">
        <f>(IF(AND(J196&gt;0,J196&lt;=I196),J196,I196)*(L196-M196+N196))</f>
        <v>0</v>
      </c>
      <c r="P196" s="12"/>
      <c r="Q196" s="2"/>
      <c r="R196" s="2"/>
    </row>
    <row r="197" spans="1:18" ht="15">
      <c r="A197">
        <v>13</v>
      </c>
      <c r="B197">
        <v>15</v>
      </c>
      <c r="C197">
        <v>2020</v>
      </c>
      <c r="D197">
        <v>181</v>
      </c>
      <c r="G197" s="15">
        <v>181</v>
      </c>
      <c r="H197" s="20" t="s">
        <v>212</v>
      </c>
      <c r="I197" s="23">
        <v>22500</v>
      </c>
      <c r="J197" s="23" t="s">
        <v>25</v>
      </c>
      <c r="K197" s="15" t="s">
        <v>26</v>
      </c>
      <c r="L197" s="7"/>
      <c r="M197" s="2"/>
      <c r="N197" s="2"/>
      <c r="O197" s="29">
        <f>(IF(AND(J197&gt;0,J197&lt;=I197),J197,I197)*(L197-M197+N197))</f>
        <v>0</v>
      </c>
      <c r="P197" s="12"/>
      <c r="Q197" s="2"/>
      <c r="R197" s="2"/>
    </row>
    <row r="198" spans="1:18" ht="33.75">
      <c r="A198">
        <v>13</v>
      </c>
      <c r="B198">
        <v>15</v>
      </c>
      <c r="C198">
        <v>2020</v>
      </c>
      <c r="D198">
        <v>182</v>
      </c>
      <c r="G198" s="15">
        <v>182</v>
      </c>
      <c r="H198" s="20" t="s">
        <v>213</v>
      </c>
      <c r="I198" s="23">
        <v>375</v>
      </c>
      <c r="J198" s="23" t="s">
        <v>32</v>
      </c>
      <c r="K198" s="15" t="s">
        <v>26</v>
      </c>
      <c r="L198" s="7"/>
      <c r="M198" s="2"/>
      <c r="N198" s="2"/>
      <c r="O198" s="29">
        <f>(IF(AND(J198&gt;0,J198&lt;=I198),J198,I198)*(L198-M198+N198))</f>
        <v>0</v>
      </c>
      <c r="P198" s="12"/>
      <c r="Q198" s="2"/>
      <c r="R198" s="2"/>
    </row>
    <row r="199" spans="1:18" ht="15">
      <c r="A199">
        <v>13</v>
      </c>
      <c r="B199">
        <v>15</v>
      </c>
      <c r="C199">
        <v>2020</v>
      </c>
      <c r="D199">
        <v>183</v>
      </c>
      <c r="G199" s="15">
        <v>183</v>
      </c>
      <c r="H199" s="20" t="s">
        <v>214</v>
      </c>
      <c r="I199" s="23">
        <v>9000</v>
      </c>
      <c r="J199" s="23" t="s">
        <v>25</v>
      </c>
      <c r="K199" s="15" t="s">
        <v>26</v>
      </c>
      <c r="L199" s="7"/>
      <c r="M199" s="2"/>
      <c r="N199" s="2"/>
      <c r="O199" s="29">
        <f>(IF(AND(J199&gt;0,J199&lt;=I199),J199,I199)*(L199-M199+N199))</f>
        <v>0</v>
      </c>
      <c r="P199" s="12"/>
      <c r="Q199" s="2"/>
      <c r="R199" s="2"/>
    </row>
    <row r="200" spans="1:18" ht="22.5">
      <c r="A200">
        <v>13</v>
      </c>
      <c r="B200">
        <v>15</v>
      </c>
      <c r="C200">
        <v>2020</v>
      </c>
      <c r="D200">
        <v>184</v>
      </c>
      <c r="G200" s="15">
        <v>184</v>
      </c>
      <c r="H200" s="20" t="s">
        <v>215</v>
      </c>
      <c r="I200" s="23">
        <v>19</v>
      </c>
      <c r="J200" s="23" t="s">
        <v>50</v>
      </c>
      <c r="K200" s="15" t="s">
        <v>26</v>
      </c>
      <c r="L200" s="7"/>
      <c r="M200" s="2"/>
      <c r="N200" s="2"/>
      <c r="O200" s="29">
        <f>(IF(AND(J200&gt;0,J200&lt;=I200),J200,I200)*(L200-M200+N200))</f>
        <v>0</v>
      </c>
      <c r="P200" s="12"/>
      <c r="Q200" s="2"/>
      <c r="R200" s="2"/>
    </row>
    <row r="201" spans="1:18" ht="15">
      <c r="A201">
        <v>13</v>
      </c>
      <c r="B201">
        <v>15</v>
      </c>
      <c r="C201">
        <v>2020</v>
      </c>
      <c r="D201">
        <v>185</v>
      </c>
      <c r="G201" s="15">
        <v>185</v>
      </c>
      <c r="H201" s="20" t="s">
        <v>216</v>
      </c>
      <c r="I201" s="23">
        <v>30000</v>
      </c>
      <c r="J201" s="23" t="s">
        <v>25</v>
      </c>
      <c r="K201" s="15" t="s">
        <v>26</v>
      </c>
      <c r="L201" s="7"/>
      <c r="M201" s="2"/>
      <c r="N201" s="2"/>
      <c r="O201" s="29">
        <f>(IF(AND(J201&gt;0,J201&lt;=I201),J201,I201)*(L201-M201+N201))</f>
        <v>0</v>
      </c>
      <c r="P201" s="12"/>
      <c r="Q201" s="2"/>
      <c r="R201" s="2"/>
    </row>
    <row r="202" spans="1:18" ht="15">
      <c r="A202">
        <v>13</v>
      </c>
      <c r="B202">
        <v>15</v>
      </c>
      <c r="C202">
        <v>2020</v>
      </c>
      <c r="D202">
        <v>186</v>
      </c>
      <c r="G202" s="15">
        <v>186</v>
      </c>
      <c r="H202" s="20" t="s">
        <v>217</v>
      </c>
      <c r="I202" s="23">
        <v>22500</v>
      </c>
      <c r="J202" s="23" t="s">
        <v>25</v>
      </c>
      <c r="K202" s="15" t="s">
        <v>26</v>
      </c>
      <c r="L202" s="7"/>
      <c r="M202" s="2"/>
      <c r="N202" s="2"/>
      <c r="O202" s="29">
        <f>(IF(AND(J202&gt;0,J202&lt;=I202),J202,I202)*(L202-M202+N202))</f>
        <v>0</v>
      </c>
      <c r="P202" s="12"/>
      <c r="Q202" s="2"/>
      <c r="R202" s="2"/>
    </row>
    <row r="203" spans="1:18" ht="15">
      <c r="A203">
        <v>13</v>
      </c>
      <c r="B203">
        <v>15</v>
      </c>
      <c r="C203">
        <v>2020</v>
      </c>
      <c r="D203">
        <v>187</v>
      </c>
      <c r="G203" s="15">
        <v>187</v>
      </c>
      <c r="H203" s="20" t="s">
        <v>218</v>
      </c>
      <c r="I203" s="23">
        <v>2250</v>
      </c>
      <c r="J203" s="23" t="s">
        <v>25</v>
      </c>
      <c r="K203" s="15" t="s">
        <v>26</v>
      </c>
      <c r="L203" s="7"/>
      <c r="M203" s="2"/>
      <c r="N203" s="2"/>
      <c r="O203" s="29">
        <f>(IF(AND(J203&gt;0,J203&lt;=I203),J203,I203)*(L203-M203+N203))</f>
        <v>0</v>
      </c>
      <c r="P203" s="12"/>
      <c r="Q203" s="2"/>
      <c r="R203" s="2"/>
    </row>
    <row r="204" spans="1:18" ht="15">
      <c r="A204">
        <v>13</v>
      </c>
      <c r="B204">
        <v>15</v>
      </c>
      <c r="C204">
        <v>2020</v>
      </c>
      <c r="D204">
        <v>188</v>
      </c>
      <c r="G204" s="15">
        <v>188</v>
      </c>
      <c r="H204" s="20" t="s">
        <v>219</v>
      </c>
      <c r="I204" s="23">
        <v>30000</v>
      </c>
      <c r="J204" s="23" t="s">
        <v>25</v>
      </c>
      <c r="K204" s="15" t="s">
        <v>26</v>
      </c>
      <c r="L204" s="7"/>
      <c r="M204" s="2"/>
      <c r="N204" s="2"/>
      <c r="O204" s="29">
        <f>(IF(AND(J204&gt;0,J204&lt;=I204),J204,I204)*(L204-M204+N204))</f>
        <v>0</v>
      </c>
      <c r="P204" s="12"/>
      <c r="Q204" s="2"/>
      <c r="R204" s="2"/>
    </row>
    <row r="205" spans="1:18" ht="15">
      <c r="A205">
        <v>13</v>
      </c>
      <c r="B205">
        <v>15</v>
      </c>
      <c r="C205">
        <v>2020</v>
      </c>
      <c r="D205">
        <v>189</v>
      </c>
      <c r="G205" s="15">
        <v>189</v>
      </c>
      <c r="H205" s="20" t="s">
        <v>220</v>
      </c>
      <c r="I205" s="23">
        <v>30000</v>
      </c>
      <c r="J205" s="23" t="s">
        <v>25</v>
      </c>
      <c r="K205" s="15" t="s">
        <v>26</v>
      </c>
      <c r="L205" s="7"/>
      <c r="M205" s="2"/>
      <c r="N205" s="2"/>
      <c r="O205" s="29">
        <f>(IF(AND(J205&gt;0,J205&lt;=I205),J205,I205)*(L205-M205+N205))</f>
        <v>0</v>
      </c>
      <c r="P205" s="12"/>
      <c r="Q205" s="2"/>
      <c r="R205" s="2"/>
    </row>
    <row r="206" spans="1:18" ht="15">
      <c r="A206">
        <v>13</v>
      </c>
      <c r="B206">
        <v>15</v>
      </c>
      <c r="C206">
        <v>2020</v>
      </c>
      <c r="D206">
        <v>190</v>
      </c>
      <c r="G206" s="15">
        <v>190</v>
      </c>
      <c r="H206" s="20" t="s">
        <v>221</v>
      </c>
      <c r="I206" s="23">
        <v>22500</v>
      </c>
      <c r="J206" s="23" t="s">
        <v>25</v>
      </c>
      <c r="K206" s="15" t="s">
        <v>26</v>
      </c>
      <c r="L206" s="7"/>
      <c r="M206" s="2"/>
      <c r="N206" s="2"/>
      <c r="O206" s="29">
        <f>(IF(AND(J206&gt;0,J206&lt;=I206),J206,I206)*(L206-M206+N206))</f>
        <v>0</v>
      </c>
      <c r="P206" s="12"/>
      <c r="Q206" s="2"/>
      <c r="R206" s="2"/>
    </row>
    <row r="207" spans="1:18" ht="15">
      <c r="A207">
        <v>13</v>
      </c>
      <c r="B207">
        <v>15</v>
      </c>
      <c r="C207">
        <v>2020</v>
      </c>
      <c r="D207">
        <v>191</v>
      </c>
      <c r="G207" s="15">
        <v>191</v>
      </c>
      <c r="H207" s="20" t="s">
        <v>222</v>
      </c>
      <c r="I207" s="23">
        <v>450</v>
      </c>
      <c r="J207" s="23" t="s">
        <v>32</v>
      </c>
      <c r="K207" s="15" t="s">
        <v>26</v>
      </c>
      <c r="L207" s="7"/>
      <c r="M207" s="2"/>
      <c r="N207" s="2"/>
      <c r="O207" s="29">
        <f>(IF(AND(J207&gt;0,J207&lt;=I207),J207,I207)*(L207-M207+N207))</f>
        <v>0</v>
      </c>
      <c r="P207" s="12"/>
      <c r="Q207" s="2"/>
      <c r="R207" s="2"/>
    </row>
    <row r="208" spans="1:18" ht="15">
      <c r="A208">
        <v>13</v>
      </c>
      <c r="B208">
        <v>15</v>
      </c>
      <c r="C208">
        <v>2020</v>
      </c>
      <c r="D208">
        <v>192</v>
      </c>
      <c r="G208" s="15">
        <v>192</v>
      </c>
      <c r="H208" s="20" t="s">
        <v>223</v>
      </c>
      <c r="I208" s="23">
        <v>11250</v>
      </c>
      <c r="J208" s="23" t="s">
        <v>25</v>
      </c>
      <c r="K208" s="15" t="s">
        <v>26</v>
      </c>
      <c r="L208" s="7"/>
      <c r="M208" s="2"/>
      <c r="N208" s="2"/>
      <c r="O208" s="29">
        <f>(IF(AND(J208&gt;0,J208&lt;=I208),J208,I208)*(L208-M208+N208))</f>
        <v>0</v>
      </c>
      <c r="P208" s="12"/>
      <c r="Q208" s="2"/>
      <c r="R208" s="2"/>
    </row>
    <row r="209" spans="1:18" ht="33.75">
      <c r="A209">
        <v>13</v>
      </c>
      <c r="B209">
        <v>15</v>
      </c>
      <c r="C209">
        <v>2020</v>
      </c>
      <c r="D209">
        <v>193</v>
      </c>
      <c r="G209" s="15">
        <v>193</v>
      </c>
      <c r="H209" s="20" t="s">
        <v>224</v>
      </c>
      <c r="I209" s="23">
        <v>188</v>
      </c>
      <c r="J209" s="23" t="s">
        <v>30</v>
      </c>
      <c r="K209" s="15" t="s">
        <v>26</v>
      </c>
      <c r="L209" s="7"/>
      <c r="M209" s="2"/>
      <c r="N209" s="2"/>
      <c r="O209" s="29">
        <f>(IF(AND(J209&gt;0,J209&lt;=I209),J209,I209)*(L209-M209+N209))</f>
        <v>0</v>
      </c>
      <c r="P209" s="12"/>
      <c r="Q209" s="2"/>
      <c r="R209" s="2"/>
    </row>
    <row r="210" spans="1:18" ht="15">
      <c r="A210">
        <v>13</v>
      </c>
      <c r="B210">
        <v>15</v>
      </c>
      <c r="C210">
        <v>2020</v>
      </c>
      <c r="D210">
        <v>194</v>
      </c>
      <c r="G210" s="15">
        <v>194</v>
      </c>
      <c r="H210" s="20" t="s">
        <v>225</v>
      </c>
      <c r="I210" s="23">
        <v>750</v>
      </c>
      <c r="J210" s="23" t="s">
        <v>50</v>
      </c>
      <c r="K210" s="15" t="s">
        <v>26</v>
      </c>
      <c r="L210" s="7"/>
      <c r="M210" s="2"/>
      <c r="N210" s="2"/>
      <c r="O210" s="29">
        <f>(IF(AND(J210&gt;0,J210&lt;=I210),J210,I210)*(L210-M210+N210))</f>
        <v>0</v>
      </c>
      <c r="P210" s="12"/>
      <c r="Q210" s="2"/>
      <c r="R210" s="2"/>
    </row>
    <row r="211" spans="1:18" ht="15">
      <c r="A211">
        <v>13</v>
      </c>
      <c r="B211">
        <v>15</v>
      </c>
      <c r="C211">
        <v>2020</v>
      </c>
      <c r="D211">
        <v>195</v>
      </c>
      <c r="G211" s="15">
        <v>195</v>
      </c>
      <c r="H211" s="20" t="s">
        <v>226</v>
      </c>
      <c r="I211" s="23">
        <v>225</v>
      </c>
      <c r="J211" s="23" t="s">
        <v>50</v>
      </c>
      <c r="K211" s="15" t="s">
        <v>26</v>
      </c>
      <c r="L211" s="7"/>
      <c r="M211" s="2"/>
      <c r="N211" s="2"/>
      <c r="O211" s="29">
        <f>(IF(AND(J211&gt;0,J211&lt;=I211),J211,I211)*(L211-M211+N211))</f>
        <v>0</v>
      </c>
      <c r="P211" s="12"/>
      <c r="Q211" s="2"/>
      <c r="R211" s="2"/>
    </row>
    <row r="212" spans="1:18" ht="33.75">
      <c r="A212">
        <v>13</v>
      </c>
      <c r="B212">
        <v>15</v>
      </c>
      <c r="C212">
        <v>2020</v>
      </c>
      <c r="D212">
        <v>196</v>
      </c>
      <c r="G212" s="15">
        <v>196</v>
      </c>
      <c r="H212" s="20" t="s">
        <v>227</v>
      </c>
      <c r="I212" s="23">
        <v>18750</v>
      </c>
      <c r="J212" s="23" t="s">
        <v>25</v>
      </c>
      <c r="K212" s="15" t="s">
        <v>26</v>
      </c>
      <c r="L212" s="7"/>
      <c r="M212" s="2"/>
      <c r="N212" s="2"/>
      <c r="O212" s="29">
        <f>(IF(AND(J212&gt;0,J212&lt;=I212),J212,I212)*(L212-M212+N212))</f>
        <v>0</v>
      </c>
      <c r="P212" s="12"/>
      <c r="Q212" s="2"/>
      <c r="R212" s="2"/>
    </row>
    <row r="213" spans="1:18" ht="15">
      <c r="A213">
        <v>13</v>
      </c>
      <c r="B213">
        <v>15</v>
      </c>
      <c r="C213">
        <v>2020</v>
      </c>
      <c r="D213">
        <v>197</v>
      </c>
      <c r="G213" s="15">
        <v>197</v>
      </c>
      <c r="H213" s="20" t="s">
        <v>228</v>
      </c>
      <c r="I213" s="23">
        <v>11250</v>
      </c>
      <c r="J213" s="23" t="s">
        <v>25</v>
      </c>
      <c r="K213" s="15" t="s">
        <v>26</v>
      </c>
      <c r="L213" s="7"/>
      <c r="M213" s="2"/>
      <c r="N213" s="2"/>
      <c r="O213" s="29">
        <f>(IF(AND(J213&gt;0,J213&lt;=I213),J213,I213)*(L213-M213+N213))</f>
        <v>0</v>
      </c>
      <c r="P213" s="12"/>
      <c r="Q213" s="2"/>
      <c r="R213" s="2"/>
    </row>
    <row r="214" spans="1:18" ht="15">
      <c r="A214">
        <v>13</v>
      </c>
      <c r="B214">
        <v>15</v>
      </c>
      <c r="C214">
        <v>2020</v>
      </c>
      <c r="D214">
        <v>198</v>
      </c>
      <c r="G214" s="15">
        <v>198</v>
      </c>
      <c r="H214" s="20" t="s">
        <v>229</v>
      </c>
      <c r="I214" s="23">
        <v>6750</v>
      </c>
      <c r="J214" s="23" t="s">
        <v>25</v>
      </c>
      <c r="K214" s="15" t="s">
        <v>26</v>
      </c>
      <c r="L214" s="7"/>
      <c r="M214" s="2"/>
      <c r="N214" s="2"/>
      <c r="O214" s="29">
        <f>(IF(AND(J214&gt;0,J214&lt;=I214),J214,I214)*(L214-M214+N214))</f>
        <v>0</v>
      </c>
      <c r="P214" s="12"/>
      <c r="Q214" s="2"/>
      <c r="R214" s="2"/>
    </row>
    <row r="215" spans="1:18" ht="15">
      <c r="A215">
        <v>13</v>
      </c>
      <c r="B215">
        <v>15</v>
      </c>
      <c r="C215">
        <v>2020</v>
      </c>
      <c r="D215">
        <v>199</v>
      </c>
      <c r="G215" s="15">
        <v>199</v>
      </c>
      <c r="H215" s="20" t="s">
        <v>230</v>
      </c>
      <c r="I215" s="23">
        <v>37500</v>
      </c>
      <c r="J215" s="23" t="s">
        <v>25</v>
      </c>
      <c r="K215" s="15" t="s">
        <v>26</v>
      </c>
      <c r="L215" s="7"/>
      <c r="M215" s="2"/>
      <c r="N215" s="2"/>
      <c r="O215" s="29">
        <f>(IF(AND(J215&gt;0,J215&lt;=I215),J215,I215)*(L215-M215+N215))</f>
        <v>0</v>
      </c>
      <c r="P215" s="12"/>
      <c r="Q215" s="2"/>
      <c r="R215" s="2"/>
    </row>
    <row r="216" spans="1:18" ht="15">
      <c r="A216">
        <v>13</v>
      </c>
      <c r="B216">
        <v>15</v>
      </c>
      <c r="C216">
        <v>2020</v>
      </c>
      <c r="D216">
        <v>200</v>
      </c>
      <c r="G216" s="15">
        <v>200</v>
      </c>
      <c r="H216" s="20" t="s">
        <v>231</v>
      </c>
      <c r="I216" s="23">
        <v>3000</v>
      </c>
      <c r="J216" s="23" t="s">
        <v>25</v>
      </c>
      <c r="K216" s="15" t="s">
        <v>26</v>
      </c>
      <c r="L216" s="7"/>
      <c r="M216" s="2"/>
      <c r="N216" s="2"/>
      <c r="O216" s="29">
        <f>(IF(AND(J216&gt;0,J216&lt;=I216),J216,I216)*(L216-M216+N216))</f>
        <v>0</v>
      </c>
      <c r="P216" s="12"/>
      <c r="Q216" s="2"/>
      <c r="R216" s="2"/>
    </row>
    <row r="217" spans="1:18" ht="15">
      <c r="A217">
        <v>13</v>
      </c>
      <c r="B217">
        <v>15</v>
      </c>
      <c r="C217">
        <v>2020</v>
      </c>
      <c r="D217">
        <v>201</v>
      </c>
      <c r="G217" s="15">
        <v>201</v>
      </c>
      <c r="H217" s="20" t="s">
        <v>232</v>
      </c>
      <c r="I217" s="23">
        <v>6750</v>
      </c>
      <c r="J217" s="23" t="s">
        <v>25</v>
      </c>
      <c r="K217" s="15" t="s">
        <v>26</v>
      </c>
      <c r="L217" s="7"/>
      <c r="M217" s="2"/>
      <c r="N217" s="2"/>
      <c r="O217" s="29">
        <f>(IF(AND(J217&gt;0,J217&lt;=I217),J217,I217)*(L217-M217+N217))</f>
        <v>0</v>
      </c>
      <c r="P217" s="12"/>
      <c r="Q217" s="2"/>
      <c r="R217" s="2"/>
    </row>
    <row r="218" spans="1:18" ht="15">
      <c r="A218">
        <v>13</v>
      </c>
      <c r="B218">
        <v>15</v>
      </c>
      <c r="C218">
        <v>2020</v>
      </c>
      <c r="D218">
        <v>202</v>
      </c>
      <c r="G218" s="15">
        <v>202</v>
      </c>
      <c r="H218" s="20" t="s">
        <v>233</v>
      </c>
      <c r="I218" s="23">
        <v>3000</v>
      </c>
      <c r="J218" s="23" t="s">
        <v>25</v>
      </c>
      <c r="K218" s="15" t="s">
        <v>26</v>
      </c>
      <c r="L218" s="7"/>
      <c r="M218" s="2"/>
      <c r="N218" s="2"/>
      <c r="O218" s="29">
        <f>(IF(AND(J218&gt;0,J218&lt;=I218),J218,I218)*(L218-M218+N218))</f>
        <v>0</v>
      </c>
      <c r="P218" s="12"/>
      <c r="Q218" s="2"/>
      <c r="R218" s="2"/>
    </row>
    <row r="219" spans="1:18" ht="15">
      <c r="A219">
        <v>13</v>
      </c>
      <c r="B219">
        <v>15</v>
      </c>
      <c r="C219">
        <v>2020</v>
      </c>
      <c r="D219">
        <v>203</v>
      </c>
      <c r="G219" s="15">
        <v>203</v>
      </c>
      <c r="H219" s="20" t="s">
        <v>234</v>
      </c>
      <c r="I219" s="23">
        <v>9000</v>
      </c>
      <c r="J219" s="23" t="s">
        <v>25</v>
      </c>
      <c r="K219" s="15" t="s">
        <v>26</v>
      </c>
      <c r="L219" s="7"/>
      <c r="M219" s="2"/>
      <c r="N219" s="2"/>
      <c r="O219" s="29">
        <f>(IF(AND(J219&gt;0,J219&lt;=I219),J219,I219)*(L219-M219+N219))</f>
        <v>0</v>
      </c>
      <c r="P219" s="12"/>
      <c r="Q219" s="2"/>
      <c r="R219" s="2"/>
    </row>
    <row r="220" spans="1:18" ht="15">
      <c r="A220">
        <v>13</v>
      </c>
      <c r="B220">
        <v>15</v>
      </c>
      <c r="C220">
        <v>2020</v>
      </c>
      <c r="D220">
        <v>204</v>
      </c>
      <c r="G220" s="15">
        <v>204</v>
      </c>
      <c r="H220" s="20" t="s">
        <v>235</v>
      </c>
      <c r="I220" s="23">
        <v>15000</v>
      </c>
      <c r="J220" s="23" t="s">
        <v>25</v>
      </c>
      <c r="K220" s="15" t="s">
        <v>26</v>
      </c>
      <c r="L220" s="7"/>
      <c r="M220" s="2"/>
      <c r="N220" s="2"/>
      <c r="O220" s="29">
        <f>(IF(AND(J220&gt;0,J220&lt;=I220),J220,I220)*(L220-M220+N220))</f>
        <v>0</v>
      </c>
      <c r="P220" s="12"/>
      <c r="Q220" s="2"/>
      <c r="R220" s="2"/>
    </row>
    <row r="221" spans="1:18" ht="15">
      <c r="A221">
        <v>13</v>
      </c>
      <c r="B221">
        <v>15</v>
      </c>
      <c r="C221">
        <v>2020</v>
      </c>
      <c r="D221">
        <v>205</v>
      </c>
      <c r="G221" s="15">
        <v>205</v>
      </c>
      <c r="H221" s="20" t="s">
        <v>236</v>
      </c>
      <c r="I221" s="23">
        <v>45000</v>
      </c>
      <c r="J221" s="23" t="s">
        <v>25</v>
      </c>
      <c r="K221" s="15" t="s">
        <v>26</v>
      </c>
      <c r="L221" s="7"/>
      <c r="M221" s="2"/>
      <c r="N221" s="2"/>
      <c r="O221" s="29">
        <f>(IF(AND(J221&gt;0,J221&lt;=I221),J221,I221)*(L221-M221+N221))</f>
        <v>0</v>
      </c>
      <c r="P221" s="12"/>
      <c r="Q221" s="2"/>
      <c r="R221" s="2"/>
    </row>
    <row r="222" spans="1:18" ht="15">
      <c r="A222">
        <v>13</v>
      </c>
      <c r="B222">
        <v>15</v>
      </c>
      <c r="C222">
        <v>2020</v>
      </c>
      <c r="D222">
        <v>206</v>
      </c>
      <c r="G222" s="15">
        <v>206</v>
      </c>
      <c r="H222" s="20" t="s">
        <v>237</v>
      </c>
      <c r="I222" s="23">
        <v>11250</v>
      </c>
      <c r="J222" s="23" t="s">
        <v>25</v>
      </c>
      <c r="K222" s="15" t="s">
        <v>26</v>
      </c>
      <c r="L222" s="7"/>
      <c r="M222" s="2"/>
      <c r="N222" s="2"/>
      <c r="O222" s="29">
        <f>(IF(AND(J222&gt;0,J222&lt;=I222),J222,I222)*(L222-M222+N222))</f>
        <v>0</v>
      </c>
      <c r="P222" s="12"/>
      <c r="Q222" s="2"/>
      <c r="R222" s="2"/>
    </row>
    <row r="223" spans="1:18" ht="15">
      <c r="A223">
        <v>13</v>
      </c>
      <c r="B223">
        <v>15</v>
      </c>
      <c r="C223">
        <v>2020</v>
      </c>
      <c r="D223">
        <v>207</v>
      </c>
      <c r="G223" s="15">
        <v>207</v>
      </c>
      <c r="H223" s="20" t="s">
        <v>238</v>
      </c>
      <c r="I223" s="23">
        <v>4500</v>
      </c>
      <c r="J223" s="23" t="s">
        <v>25</v>
      </c>
      <c r="K223" s="15" t="s">
        <v>26</v>
      </c>
      <c r="L223" s="7"/>
      <c r="M223" s="2"/>
      <c r="N223" s="2"/>
      <c r="O223" s="29">
        <f>(IF(AND(J223&gt;0,J223&lt;=I223),J223,I223)*(L223-M223+N223))</f>
        <v>0</v>
      </c>
      <c r="P223" s="12"/>
      <c r="Q223" s="2"/>
      <c r="R223" s="2"/>
    </row>
    <row r="224" spans="1:18" ht="22.5">
      <c r="A224">
        <v>13</v>
      </c>
      <c r="B224">
        <v>15</v>
      </c>
      <c r="C224">
        <v>2020</v>
      </c>
      <c r="D224">
        <v>208</v>
      </c>
      <c r="G224" s="15">
        <v>208</v>
      </c>
      <c r="H224" s="20" t="s">
        <v>239</v>
      </c>
      <c r="I224" s="23">
        <v>26250</v>
      </c>
      <c r="J224" s="23" t="s">
        <v>25</v>
      </c>
      <c r="K224" s="15" t="s">
        <v>26</v>
      </c>
      <c r="L224" s="7"/>
      <c r="M224" s="2"/>
      <c r="N224" s="2"/>
      <c r="O224" s="29">
        <f>(IF(AND(J224&gt;0,J224&lt;=I224),J224,I224)*(L224-M224+N224))</f>
        <v>0</v>
      </c>
      <c r="P224" s="12"/>
      <c r="Q224" s="2"/>
      <c r="R224" s="2"/>
    </row>
    <row r="225" spans="1:18" ht="15">
      <c r="A225">
        <v>13</v>
      </c>
      <c r="B225">
        <v>15</v>
      </c>
      <c r="C225">
        <v>2020</v>
      </c>
      <c r="D225">
        <v>209</v>
      </c>
      <c r="G225" s="15">
        <v>209</v>
      </c>
      <c r="H225" s="20" t="s">
        <v>240</v>
      </c>
      <c r="I225" s="23">
        <v>7500</v>
      </c>
      <c r="J225" s="23" t="s">
        <v>25</v>
      </c>
      <c r="K225" s="15" t="s">
        <v>26</v>
      </c>
      <c r="L225" s="7"/>
      <c r="M225" s="2"/>
      <c r="N225" s="2"/>
      <c r="O225" s="29">
        <f>(IF(AND(J225&gt;0,J225&lt;=I225),J225,I225)*(L225-M225+N225))</f>
        <v>0</v>
      </c>
      <c r="P225" s="12"/>
      <c r="Q225" s="2"/>
      <c r="R225" s="2"/>
    </row>
    <row r="226" spans="1:18" ht="33.75">
      <c r="A226">
        <v>13</v>
      </c>
      <c r="B226">
        <v>15</v>
      </c>
      <c r="C226">
        <v>2020</v>
      </c>
      <c r="D226">
        <v>210</v>
      </c>
      <c r="G226" s="15">
        <v>210</v>
      </c>
      <c r="H226" s="20" t="s">
        <v>241</v>
      </c>
      <c r="I226" s="23">
        <v>1500</v>
      </c>
      <c r="J226" s="23" t="s">
        <v>32</v>
      </c>
      <c r="K226" s="15" t="s">
        <v>26</v>
      </c>
      <c r="L226" s="7"/>
      <c r="M226" s="2"/>
      <c r="N226" s="2"/>
      <c r="O226" s="29">
        <f>(IF(AND(J226&gt;0,J226&lt;=I226),J226,I226)*(L226-M226+N226))</f>
        <v>0</v>
      </c>
      <c r="P226" s="12"/>
      <c r="Q226" s="2"/>
      <c r="R226" s="2"/>
    </row>
    <row r="227" spans="1:18" ht="15">
      <c r="A227">
        <v>13</v>
      </c>
      <c r="B227">
        <v>15</v>
      </c>
      <c r="C227">
        <v>2020</v>
      </c>
      <c r="D227">
        <v>211</v>
      </c>
      <c r="G227" s="15">
        <v>211</v>
      </c>
      <c r="H227" s="20" t="s">
        <v>242</v>
      </c>
      <c r="I227" s="23">
        <v>1500</v>
      </c>
      <c r="J227" s="23" t="s">
        <v>32</v>
      </c>
      <c r="K227" s="15" t="s">
        <v>26</v>
      </c>
      <c r="L227" s="7"/>
      <c r="M227" s="2"/>
      <c r="N227" s="2"/>
      <c r="O227" s="29">
        <f>(IF(AND(J227&gt;0,J227&lt;=I227),J227,I227)*(L227-M227+N227))</f>
        <v>0</v>
      </c>
      <c r="P227" s="12"/>
      <c r="Q227" s="2"/>
      <c r="R227" s="2"/>
    </row>
    <row r="228" spans="1:18" ht="15">
      <c r="A228">
        <v>13</v>
      </c>
      <c r="B228">
        <v>15</v>
      </c>
      <c r="C228">
        <v>2020</v>
      </c>
      <c r="D228">
        <v>212</v>
      </c>
      <c r="G228" s="15">
        <v>212</v>
      </c>
      <c r="H228" s="20" t="s">
        <v>243</v>
      </c>
      <c r="I228" s="23">
        <v>15000</v>
      </c>
      <c r="J228" s="23" t="s">
        <v>25</v>
      </c>
      <c r="K228" s="15" t="s">
        <v>26</v>
      </c>
      <c r="L228" s="7"/>
      <c r="M228" s="2"/>
      <c r="N228" s="2"/>
      <c r="O228" s="29">
        <f>(IF(AND(J228&gt;0,J228&lt;=I228),J228,I228)*(L228-M228+N228))</f>
        <v>0</v>
      </c>
      <c r="P228" s="12"/>
      <c r="Q228" s="2"/>
      <c r="R228" s="2"/>
    </row>
    <row r="229" spans="1:18" ht="15">
      <c r="A229">
        <v>13</v>
      </c>
      <c r="B229">
        <v>15</v>
      </c>
      <c r="C229">
        <v>2020</v>
      </c>
      <c r="D229">
        <v>213</v>
      </c>
      <c r="G229" s="15">
        <v>213</v>
      </c>
      <c r="H229" s="20" t="s">
        <v>244</v>
      </c>
      <c r="I229" s="23">
        <v>6000</v>
      </c>
      <c r="J229" s="23" t="s">
        <v>25</v>
      </c>
      <c r="K229" s="15" t="s">
        <v>26</v>
      </c>
      <c r="L229" s="7"/>
      <c r="M229" s="2"/>
      <c r="N229" s="2"/>
      <c r="O229" s="29">
        <f>(IF(AND(J229&gt;0,J229&lt;=I229),J229,I229)*(L229-M229+N229))</f>
        <v>0</v>
      </c>
      <c r="P229" s="12"/>
      <c r="Q229" s="2"/>
      <c r="R229" s="2"/>
    </row>
    <row r="230" spans="1:18" ht="15">
      <c r="A230">
        <v>13</v>
      </c>
      <c r="B230">
        <v>15</v>
      </c>
      <c r="C230">
        <v>2020</v>
      </c>
      <c r="D230">
        <v>214</v>
      </c>
      <c r="G230" s="15">
        <v>214</v>
      </c>
      <c r="H230" s="20" t="s">
        <v>245</v>
      </c>
      <c r="I230" s="23">
        <v>3750</v>
      </c>
      <c r="J230" s="23" t="s">
        <v>32</v>
      </c>
      <c r="K230" s="15" t="s">
        <v>26</v>
      </c>
      <c r="L230" s="7"/>
      <c r="M230" s="2"/>
      <c r="N230" s="2"/>
      <c r="O230" s="29">
        <f>(IF(AND(J230&gt;0,J230&lt;=I230),J230,I230)*(L230-M230+N230))</f>
        <v>0</v>
      </c>
      <c r="P230" s="12"/>
      <c r="Q230" s="2"/>
      <c r="R230" s="2"/>
    </row>
    <row r="231" spans="1:18" ht="15">
      <c r="A231">
        <v>13</v>
      </c>
      <c r="B231">
        <v>15</v>
      </c>
      <c r="C231">
        <v>2020</v>
      </c>
      <c r="D231">
        <v>215</v>
      </c>
      <c r="G231" s="15">
        <v>215</v>
      </c>
      <c r="H231" s="20" t="s">
        <v>246</v>
      </c>
      <c r="I231" s="23">
        <v>11250</v>
      </c>
      <c r="J231" s="23" t="s">
        <v>25</v>
      </c>
      <c r="K231" s="15" t="s">
        <v>26</v>
      </c>
      <c r="L231" s="7"/>
      <c r="M231" s="2"/>
      <c r="N231" s="2"/>
      <c r="O231" s="29">
        <f>(IF(AND(J231&gt;0,J231&lt;=I231),J231,I231)*(L231-M231+N231))</f>
        <v>0</v>
      </c>
      <c r="P231" s="12"/>
      <c r="Q231" s="2"/>
      <c r="R231" s="2"/>
    </row>
    <row r="232" spans="1:18" ht="15">
      <c r="A232">
        <v>13</v>
      </c>
      <c r="B232">
        <v>15</v>
      </c>
      <c r="C232">
        <v>2020</v>
      </c>
      <c r="D232">
        <v>216</v>
      </c>
      <c r="G232" s="15">
        <v>216</v>
      </c>
      <c r="H232" s="20" t="s">
        <v>247</v>
      </c>
      <c r="I232" s="23">
        <v>22500</v>
      </c>
      <c r="J232" s="23" t="s">
        <v>25</v>
      </c>
      <c r="K232" s="15" t="s">
        <v>26</v>
      </c>
      <c r="L232" s="7"/>
      <c r="M232" s="2"/>
      <c r="N232" s="2"/>
      <c r="O232" s="29">
        <f>(IF(AND(J232&gt;0,J232&lt;=I232),J232,I232)*(L232-M232+N232))</f>
        <v>0</v>
      </c>
      <c r="P232" s="12"/>
      <c r="Q232" s="2"/>
      <c r="R232" s="2"/>
    </row>
    <row r="233" spans="1:18" ht="33.75">
      <c r="A233">
        <v>13</v>
      </c>
      <c r="B233">
        <v>15</v>
      </c>
      <c r="C233">
        <v>2020</v>
      </c>
      <c r="D233">
        <v>217</v>
      </c>
      <c r="G233" s="15">
        <v>217</v>
      </c>
      <c r="H233" s="20" t="s">
        <v>248</v>
      </c>
      <c r="I233" s="23">
        <v>1500</v>
      </c>
      <c r="J233" s="23" t="s">
        <v>32</v>
      </c>
      <c r="K233" s="15" t="s">
        <v>26</v>
      </c>
      <c r="L233" s="7"/>
      <c r="M233" s="2"/>
      <c r="N233" s="2"/>
      <c r="O233" s="29">
        <f>(IF(AND(J233&gt;0,J233&lt;=I233),J233,I233)*(L233-M233+N233))</f>
        <v>0</v>
      </c>
      <c r="P233" s="12"/>
      <c r="Q233" s="2"/>
      <c r="R233" s="2"/>
    </row>
    <row r="234" spans="1:18" ht="45">
      <c r="A234">
        <v>13</v>
      </c>
      <c r="B234">
        <v>15</v>
      </c>
      <c r="C234">
        <v>2020</v>
      </c>
      <c r="D234">
        <v>218</v>
      </c>
      <c r="G234" s="15">
        <v>218</v>
      </c>
      <c r="H234" s="20" t="s">
        <v>249</v>
      </c>
      <c r="I234" s="23">
        <v>113</v>
      </c>
      <c r="J234" s="23" t="s">
        <v>30</v>
      </c>
      <c r="K234" s="15" t="s">
        <v>26</v>
      </c>
      <c r="L234" s="7"/>
      <c r="M234" s="2"/>
      <c r="N234" s="2"/>
      <c r="O234" s="29">
        <f>(IF(AND(J234&gt;0,J234&lt;=I234),J234,I234)*(L234-M234+N234))</f>
        <v>0</v>
      </c>
      <c r="P234" s="12"/>
      <c r="Q234" s="2"/>
      <c r="R234" s="2"/>
    </row>
    <row r="235" spans="1:18" ht="15">
      <c r="A235">
        <v>13</v>
      </c>
      <c r="B235">
        <v>15</v>
      </c>
      <c r="C235">
        <v>2020</v>
      </c>
      <c r="D235">
        <v>219</v>
      </c>
      <c r="G235" s="15">
        <v>219</v>
      </c>
      <c r="H235" s="20" t="s">
        <v>250</v>
      </c>
      <c r="I235" s="23">
        <v>11250</v>
      </c>
      <c r="J235" s="23" t="s">
        <v>25</v>
      </c>
      <c r="K235" s="15" t="s">
        <v>26</v>
      </c>
      <c r="L235" s="7"/>
      <c r="M235" s="2"/>
      <c r="N235" s="2"/>
      <c r="O235" s="29">
        <f>(IF(AND(J235&gt;0,J235&lt;=I235),J235,I235)*(L235-M235+N235))</f>
        <v>0</v>
      </c>
      <c r="P235" s="12"/>
      <c r="Q235" s="2"/>
      <c r="R235" s="2"/>
    </row>
    <row r="236" spans="1:18" ht="15">
      <c r="A236">
        <v>13</v>
      </c>
      <c r="B236">
        <v>15</v>
      </c>
      <c r="C236">
        <v>2020</v>
      </c>
      <c r="D236">
        <v>220</v>
      </c>
      <c r="G236" s="15">
        <v>220</v>
      </c>
      <c r="H236" s="20" t="s">
        <v>251</v>
      </c>
      <c r="I236" s="23">
        <v>11250</v>
      </c>
      <c r="J236" s="23" t="s">
        <v>25</v>
      </c>
      <c r="K236" s="15" t="s">
        <v>26</v>
      </c>
      <c r="L236" s="7"/>
      <c r="M236" s="2"/>
      <c r="N236" s="2"/>
      <c r="O236" s="29">
        <f>(IF(AND(J236&gt;0,J236&lt;=I236),J236,I236)*(L236-M236+N236))</f>
        <v>0</v>
      </c>
      <c r="P236" s="12"/>
      <c r="Q236" s="2"/>
      <c r="R236" s="2"/>
    </row>
    <row r="237" spans="1:18" ht="22.5">
      <c r="A237">
        <v>13</v>
      </c>
      <c r="B237">
        <v>15</v>
      </c>
      <c r="C237">
        <v>2020</v>
      </c>
      <c r="D237">
        <v>221</v>
      </c>
      <c r="G237" s="15">
        <v>221</v>
      </c>
      <c r="H237" s="20" t="s">
        <v>252</v>
      </c>
      <c r="I237" s="23">
        <v>450</v>
      </c>
      <c r="J237" s="23" t="s">
        <v>30</v>
      </c>
      <c r="K237" s="15" t="s">
        <v>26</v>
      </c>
      <c r="L237" s="7"/>
      <c r="M237" s="2"/>
      <c r="N237" s="2"/>
      <c r="O237" s="29">
        <f>(IF(AND(J237&gt;0,J237&lt;=I237),J237,I237)*(L237-M237+N237))</f>
        <v>0</v>
      </c>
      <c r="P237" s="12"/>
      <c r="Q237" s="2"/>
      <c r="R237" s="2"/>
    </row>
    <row r="238" spans="1:18" ht="15">
      <c r="A238">
        <v>13</v>
      </c>
      <c r="B238">
        <v>15</v>
      </c>
      <c r="C238">
        <v>2020</v>
      </c>
      <c r="D238">
        <v>222</v>
      </c>
      <c r="G238" s="15">
        <v>222</v>
      </c>
      <c r="H238" s="20" t="s">
        <v>253</v>
      </c>
      <c r="I238" s="23">
        <v>300</v>
      </c>
      <c r="J238" s="23" t="s">
        <v>32</v>
      </c>
      <c r="K238" s="15" t="s">
        <v>26</v>
      </c>
      <c r="L238" s="7"/>
      <c r="M238" s="2"/>
      <c r="N238" s="2"/>
      <c r="O238" s="29">
        <f>(IF(AND(J238&gt;0,J238&lt;=I238),J238,I238)*(L238-M238+N238))</f>
        <v>0</v>
      </c>
      <c r="P238" s="12"/>
      <c r="Q238" s="2"/>
      <c r="R238" s="2"/>
    </row>
    <row r="239" spans="1:18" ht="33.75">
      <c r="A239">
        <v>13</v>
      </c>
      <c r="B239">
        <v>15</v>
      </c>
      <c r="C239">
        <v>2020</v>
      </c>
      <c r="D239">
        <v>223</v>
      </c>
      <c r="G239" s="15">
        <v>223</v>
      </c>
      <c r="H239" s="20" t="s">
        <v>254</v>
      </c>
      <c r="I239" s="23">
        <v>375</v>
      </c>
      <c r="J239" s="23" t="s">
        <v>50</v>
      </c>
      <c r="K239" s="15" t="s">
        <v>26</v>
      </c>
      <c r="L239" s="7"/>
      <c r="M239" s="2"/>
      <c r="N239" s="2"/>
      <c r="O239" s="29">
        <f>(IF(AND(J239&gt;0,J239&lt;=I239),J239,I239)*(L239-M239+N239))</f>
        <v>0</v>
      </c>
      <c r="P239" s="12"/>
      <c r="Q239" s="2"/>
      <c r="R239" s="2"/>
    </row>
    <row r="240" spans="1:18" ht="15">
      <c r="A240">
        <v>13</v>
      </c>
      <c r="B240">
        <v>15</v>
      </c>
      <c r="C240">
        <v>2020</v>
      </c>
      <c r="D240">
        <v>224</v>
      </c>
      <c r="G240" s="15">
        <v>224</v>
      </c>
      <c r="H240" s="20" t="s">
        <v>255</v>
      </c>
      <c r="I240" s="23">
        <v>225000</v>
      </c>
      <c r="J240" s="23" t="s">
        <v>25</v>
      </c>
      <c r="K240" s="15" t="s">
        <v>26</v>
      </c>
      <c r="L240" s="7"/>
      <c r="M240" s="2"/>
      <c r="N240" s="2"/>
      <c r="O240" s="29">
        <f>(IF(AND(J240&gt;0,J240&lt;=I240),J240,I240)*(L240-M240+N240))</f>
        <v>0</v>
      </c>
      <c r="P240" s="12"/>
      <c r="Q240" s="2"/>
      <c r="R240" s="2"/>
    </row>
    <row r="241" spans="1:18" ht="15">
      <c r="A241">
        <v>13</v>
      </c>
      <c r="B241">
        <v>15</v>
      </c>
      <c r="C241">
        <v>2020</v>
      </c>
      <c r="D241">
        <v>225</v>
      </c>
      <c r="G241" s="15">
        <v>225</v>
      </c>
      <c r="H241" s="20" t="s">
        <v>256</v>
      </c>
      <c r="I241" s="23">
        <v>375</v>
      </c>
      <c r="J241" s="23" t="s">
        <v>50</v>
      </c>
      <c r="K241" s="15" t="s">
        <v>26</v>
      </c>
      <c r="L241" s="7"/>
      <c r="M241" s="2"/>
      <c r="N241" s="2"/>
      <c r="O241" s="29">
        <f>(IF(AND(J241&gt;0,J241&lt;=I241),J241,I241)*(L241-M241+N241))</f>
        <v>0</v>
      </c>
      <c r="P241" s="12"/>
      <c r="Q241" s="2"/>
      <c r="R241" s="2"/>
    </row>
    <row r="242" spans="1:18" ht="22.5">
      <c r="A242">
        <v>13</v>
      </c>
      <c r="B242">
        <v>15</v>
      </c>
      <c r="C242">
        <v>2020</v>
      </c>
      <c r="D242">
        <v>226</v>
      </c>
      <c r="G242" s="15">
        <v>226</v>
      </c>
      <c r="H242" s="20" t="s">
        <v>257</v>
      </c>
      <c r="I242" s="23">
        <v>450</v>
      </c>
      <c r="J242" s="23" t="s">
        <v>32</v>
      </c>
      <c r="K242" s="15" t="s">
        <v>26</v>
      </c>
      <c r="L242" s="7"/>
      <c r="M242" s="2"/>
      <c r="N242" s="2"/>
      <c r="O242" s="29">
        <f>(IF(AND(J242&gt;0,J242&lt;=I242),J242,I242)*(L242-M242+N242))</f>
        <v>0</v>
      </c>
      <c r="P242" s="12"/>
      <c r="Q242" s="2"/>
      <c r="R242" s="2"/>
    </row>
    <row r="243" spans="1:18" ht="22.5">
      <c r="A243">
        <v>13</v>
      </c>
      <c r="B243">
        <v>15</v>
      </c>
      <c r="C243">
        <v>2020</v>
      </c>
      <c r="D243">
        <v>227</v>
      </c>
      <c r="G243" s="15">
        <v>227</v>
      </c>
      <c r="H243" s="20" t="s">
        <v>258</v>
      </c>
      <c r="I243" s="23">
        <v>675</v>
      </c>
      <c r="J243" s="23" t="s">
        <v>32</v>
      </c>
      <c r="K243" s="15" t="s">
        <v>26</v>
      </c>
      <c r="L243" s="7"/>
      <c r="M243" s="2"/>
      <c r="N243" s="2"/>
      <c r="O243" s="29">
        <f>(IF(AND(J243&gt;0,J243&lt;=I243),J243,I243)*(L243-M243+N243))</f>
        <v>0</v>
      </c>
      <c r="P243" s="12"/>
      <c r="Q243" s="2"/>
      <c r="R243" s="2"/>
    </row>
    <row r="244" spans="1:18" ht="22.5">
      <c r="A244">
        <v>13</v>
      </c>
      <c r="B244">
        <v>15</v>
      </c>
      <c r="C244">
        <v>2020</v>
      </c>
      <c r="D244">
        <v>228</v>
      </c>
      <c r="G244" s="15">
        <v>228</v>
      </c>
      <c r="H244" s="20" t="s">
        <v>259</v>
      </c>
      <c r="I244" s="23">
        <v>3750</v>
      </c>
      <c r="J244" s="23" t="s">
        <v>32</v>
      </c>
      <c r="K244" s="15" t="s">
        <v>26</v>
      </c>
      <c r="L244" s="7"/>
      <c r="M244" s="2"/>
      <c r="N244" s="2"/>
      <c r="O244" s="29">
        <f>(IF(AND(J244&gt;0,J244&lt;=I244),J244,I244)*(L244-M244+N244))</f>
        <v>0</v>
      </c>
      <c r="P244" s="12"/>
      <c r="Q244" s="2"/>
      <c r="R244" s="2"/>
    </row>
    <row r="245" spans="1:18" ht="15">
      <c r="A245">
        <v>13</v>
      </c>
      <c r="B245">
        <v>15</v>
      </c>
      <c r="C245">
        <v>2020</v>
      </c>
      <c r="D245">
        <v>229</v>
      </c>
      <c r="G245" s="15">
        <v>229</v>
      </c>
      <c r="H245" s="20" t="s">
        <v>260</v>
      </c>
      <c r="I245" s="23">
        <v>2250</v>
      </c>
      <c r="J245" s="23" t="s">
        <v>32</v>
      </c>
      <c r="K245" s="15" t="s">
        <v>26</v>
      </c>
      <c r="L245" s="7"/>
      <c r="M245" s="2"/>
      <c r="N245" s="2"/>
      <c r="O245" s="29">
        <f>(IF(AND(J245&gt;0,J245&lt;=I245),J245,I245)*(L245-M245+N245))</f>
        <v>0</v>
      </c>
      <c r="P245" s="12"/>
      <c r="Q245" s="2"/>
      <c r="R245" s="2"/>
    </row>
    <row r="246" spans="1:18" ht="22.5">
      <c r="A246">
        <v>13</v>
      </c>
      <c r="B246">
        <v>15</v>
      </c>
      <c r="C246">
        <v>2020</v>
      </c>
      <c r="D246">
        <v>230</v>
      </c>
      <c r="G246" s="15">
        <v>230</v>
      </c>
      <c r="H246" s="20" t="s">
        <v>261</v>
      </c>
      <c r="I246" s="23">
        <v>1500</v>
      </c>
      <c r="J246" s="23" t="s">
        <v>32</v>
      </c>
      <c r="K246" s="15" t="s">
        <v>26</v>
      </c>
      <c r="L246" s="7"/>
      <c r="M246" s="2"/>
      <c r="N246" s="2"/>
      <c r="O246" s="29">
        <f>(IF(AND(J246&gt;0,J246&lt;=I246),J246,I246)*(L246-M246+N246))</f>
        <v>0</v>
      </c>
      <c r="P246" s="12"/>
      <c r="Q246" s="2"/>
      <c r="R246" s="2"/>
    </row>
    <row r="247" spans="1:18" ht="33.75">
      <c r="A247">
        <v>13</v>
      </c>
      <c r="B247">
        <v>15</v>
      </c>
      <c r="C247">
        <v>2020</v>
      </c>
      <c r="D247">
        <v>231</v>
      </c>
      <c r="G247" s="15">
        <v>231</v>
      </c>
      <c r="H247" s="20" t="s">
        <v>262</v>
      </c>
      <c r="I247" s="23">
        <v>2250</v>
      </c>
      <c r="J247" s="23" t="s">
        <v>50</v>
      </c>
      <c r="K247" s="15" t="s">
        <v>26</v>
      </c>
      <c r="L247" s="7"/>
      <c r="M247" s="2"/>
      <c r="N247" s="2"/>
      <c r="O247" s="29">
        <f>(IF(AND(J247&gt;0,J247&lt;=I247),J247,I247)*(L247-M247+N247))</f>
        <v>0</v>
      </c>
      <c r="P247" s="12"/>
      <c r="Q247" s="2"/>
      <c r="R247" s="2"/>
    </row>
    <row r="248" spans="1:18" ht="15">
      <c r="A248">
        <v>13</v>
      </c>
      <c r="B248">
        <v>15</v>
      </c>
      <c r="C248">
        <v>2020</v>
      </c>
      <c r="D248">
        <v>232</v>
      </c>
      <c r="G248" s="15">
        <v>232</v>
      </c>
      <c r="H248" s="20" t="s">
        <v>263</v>
      </c>
      <c r="I248" s="23">
        <v>225</v>
      </c>
      <c r="J248" s="23" t="s">
        <v>50</v>
      </c>
      <c r="K248" s="15" t="s">
        <v>26</v>
      </c>
      <c r="L248" s="7"/>
      <c r="M248" s="2"/>
      <c r="N248" s="2"/>
      <c r="O248" s="29">
        <f>(IF(AND(J248&gt;0,J248&lt;=I248),J248,I248)*(L248-M248+N248))</f>
        <v>0</v>
      </c>
      <c r="P248" s="12"/>
      <c r="Q248" s="2"/>
      <c r="R248" s="2"/>
    </row>
    <row r="249" spans="1:18" ht="15">
      <c r="A249">
        <v>13</v>
      </c>
      <c r="B249">
        <v>15</v>
      </c>
      <c r="C249">
        <v>2020</v>
      </c>
      <c r="D249">
        <v>233</v>
      </c>
      <c r="G249" s="15">
        <v>233</v>
      </c>
      <c r="H249" s="20" t="s">
        <v>264</v>
      </c>
      <c r="I249" s="23">
        <v>450</v>
      </c>
      <c r="J249" s="23" t="s">
        <v>32</v>
      </c>
      <c r="K249" s="15" t="s">
        <v>26</v>
      </c>
      <c r="L249" s="7"/>
      <c r="M249" s="2"/>
      <c r="N249" s="2"/>
      <c r="O249" s="29">
        <f>(IF(AND(J249&gt;0,J249&lt;=I249),J249,I249)*(L249-M249+N249))</f>
        <v>0</v>
      </c>
      <c r="P249" s="12"/>
      <c r="Q249" s="2"/>
      <c r="R249" s="2"/>
    </row>
    <row r="250" spans="1:18" ht="22.5">
      <c r="A250">
        <v>13</v>
      </c>
      <c r="B250">
        <v>15</v>
      </c>
      <c r="C250">
        <v>2020</v>
      </c>
      <c r="D250">
        <v>234</v>
      </c>
      <c r="G250" s="15">
        <v>234</v>
      </c>
      <c r="H250" s="20" t="s">
        <v>265</v>
      </c>
      <c r="I250" s="23">
        <v>525</v>
      </c>
      <c r="J250" s="23" t="s">
        <v>32</v>
      </c>
      <c r="K250" s="15" t="s">
        <v>26</v>
      </c>
      <c r="L250" s="7"/>
      <c r="M250" s="2"/>
      <c r="N250" s="2"/>
      <c r="O250" s="29">
        <f>(IF(AND(J250&gt;0,J250&lt;=I250),J250,I250)*(L250-M250+N250))</f>
        <v>0</v>
      </c>
      <c r="P250" s="12"/>
      <c r="Q250" s="2"/>
      <c r="R250" s="2"/>
    </row>
    <row r="251" spans="1:18" ht="15">
      <c r="A251">
        <v>13</v>
      </c>
      <c r="B251">
        <v>15</v>
      </c>
      <c r="C251">
        <v>2020</v>
      </c>
      <c r="D251">
        <v>235</v>
      </c>
      <c r="G251" s="15">
        <v>235</v>
      </c>
      <c r="H251" s="20" t="s">
        <v>266</v>
      </c>
      <c r="I251" s="23">
        <v>22500</v>
      </c>
      <c r="J251" s="23" t="s">
        <v>25</v>
      </c>
      <c r="K251" s="15" t="s">
        <v>26</v>
      </c>
      <c r="L251" s="7"/>
      <c r="M251" s="2"/>
      <c r="N251" s="2"/>
      <c r="O251" s="29">
        <f>(IF(AND(J251&gt;0,J251&lt;=I251),J251,I251)*(L251-M251+N251))</f>
        <v>0</v>
      </c>
      <c r="P251" s="12"/>
      <c r="Q251" s="2"/>
      <c r="R251" s="2"/>
    </row>
    <row r="252" spans="1:18" ht="33.75">
      <c r="A252">
        <v>13</v>
      </c>
      <c r="B252">
        <v>15</v>
      </c>
      <c r="C252">
        <v>2020</v>
      </c>
      <c r="D252">
        <v>236</v>
      </c>
      <c r="G252" s="15">
        <v>236</v>
      </c>
      <c r="H252" s="20" t="s">
        <v>267</v>
      </c>
      <c r="I252" s="23">
        <v>450</v>
      </c>
      <c r="J252" s="23" t="s">
        <v>32</v>
      </c>
      <c r="K252" s="15" t="s">
        <v>26</v>
      </c>
      <c r="L252" s="7"/>
      <c r="M252" s="2"/>
      <c r="N252" s="2"/>
      <c r="O252" s="29">
        <f>(IF(AND(J252&gt;0,J252&lt;=I252),J252,I252)*(L252-M252+N252))</f>
        <v>0</v>
      </c>
      <c r="P252" s="12"/>
      <c r="Q252" s="2"/>
      <c r="R252" s="2"/>
    </row>
    <row r="253" spans="1:18" ht="15">
      <c r="A253">
        <v>13</v>
      </c>
      <c r="B253">
        <v>15</v>
      </c>
      <c r="C253">
        <v>2020</v>
      </c>
      <c r="D253">
        <v>237</v>
      </c>
      <c r="G253" s="15">
        <v>237</v>
      </c>
      <c r="H253" s="20" t="s">
        <v>268</v>
      </c>
      <c r="I253" s="23">
        <v>3750</v>
      </c>
      <c r="J253" s="23" t="s">
        <v>81</v>
      </c>
      <c r="K253" s="15" t="s">
        <v>26</v>
      </c>
      <c r="L253" s="7"/>
      <c r="M253" s="2"/>
      <c r="N253" s="2"/>
      <c r="O253" s="29">
        <f>(IF(AND(J253&gt;0,J253&lt;=I253),J253,I253)*(L253-M253+N253))</f>
        <v>0</v>
      </c>
      <c r="P253" s="12"/>
      <c r="Q253" s="2"/>
      <c r="R253" s="2"/>
    </row>
    <row r="254" spans="1:18" ht="15">
      <c r="A254">
        <v>13</v>
      </c>
      <c r="B254">
        <v>15</v>
      </c>
      <c r="C254">
        <v>2020</v>
      </c>
      <c r="D254">
        <v>238</v>
      </c>
      <c r="G254" s="15">
        <v>238</v>
      </c>
      <c r="H254" s="20" t="s">
        <v>269</v>
      </c>
      <c r="I254" s="23">
        <v>225</v>
      </c>
      <c r="J254" s="23" t="s">
        <v>50</v>
      </c>
      <c r="K254" s="15" t="s">
        <v>26</v>
      </c>
      <c r="L254" s="7"/>
      <c r="M254" s="2"/>
      <c r="N254" s="2"/>
      <c r="O254" s="29">
        <f>(IF(AND(J254&gt;0,J254&lt;=I254),J254,I254)*(L254-M254+N254))</f>
        <v>0</v>
      </c>
      <c r="P254" s="12"/>
      <c r="Q254" s="2"/>
      <c r="R254" s="2"/>
    </row>
    <row r="255" spans="1:18" ht="15">
      <c r="A255">
        <v>13</v>
      </c>
      <c r="B255">
        <v>15</v>
      </c>
      <c r="C255">
        <v>2020</v>
      </c>
      <c r="D255">
        <v>239</v>
      </c>
      <c r="G255" s="15">
        <v>239</v>
      </c>
      <c r="H255" s="20" t="s">
        <v>270</v>
      </c>
      <c r="I255" s="23">
        <v>1125</v>
      </c>
      <c r="J255" s="23" t="s">
        <v>50</v>
      </c>
      <c r="K255" s="15" t="s">
        <v>26</v>
      </c>
      <c r="L255" s="7"/>
      <c r="M255" s="2"/>
      <c r="N255" s="2"/>
      <c r="O255" s="29">
        <f>(IF(AND(J255&gt;0,J255&lt;=I255),J255,I255)*(L255-M255+N255))</f>
        <v>0</v>
      </c>
      <c r="P255" s="12"/>
      <c r="Q255" s="2"/>
      <c r="R255" s="2"/>
    </row>
    <row r="256" spans="1:18" ht="15">
      <c r="A256">
        <v>13</v>
      </c>
      <c r="B256">
        <v>15</v>
      </c>
      <c r="C256">
        <v>2020</v>
      </c>
      <c r="D256">
        <v>240</v>
      </c>
      <c r="G256" s="15">
        <v>240</v>
      </c>
      <c r="H256" s="20" t="s">
        <v>271</v>
      </c>
      <c r="I256" s="23">
        <v>30000</v>
      </c>
      <c r="J256" s="23" t="s">
        <v>25</v>
      </c>
      <c r="K256" s="15" t="s">
        <v>26</v>
      </c>
      <c r="L256" s="7"/>
      <c r="M256" s="2"/>
      <c r="N256" s="2"/>
      <c r="O256" s="29">
        <f>(IF(AND(J256&gt;0,J256&lt;=I256),J256,I256)*(L256-M256+N256))</f>
        <v>0</v>
      </c>
      <c r="P256" s="12"/>
      <c r="Q256" s="2"/>
      <c r="R256" s="2"/>
    </row>
    <row r="257" spans="1:18" ht="22.5">
      <c r="A257">
        <v>13</v>
      </c>
      <c r="B257">
        <v>15</v>
      </c>
      <c r="C257">
        <v>2020</v>
      </c>
      <c r="D257">
        <v>241</v>
      </c>
      <c r="G257" s="15">
        <v>241</v>
      </c>
      <c r="H257" s="20" t="s">
        <v>272</v>
      </c>
      <c r="I257" s="23">
        <v>19</v>
      </c>
      <c r="J257" s="23" t="s">
        <v>32</v>
      </c>
      <c r="K257" s="15" t="s">
        <v>26</v>
      </c>
      <c r="L257" s="7"/>
      <c r="M257" s="2"/>
      <c r="N257" s="2"/>
      <c r="O257" s="29">
        <f>(IF(AND(J257&gt;0,J257&lt;=I257),J257,I257)*(L257-M257+N257))</f>
        <v>0</v>
      </c>
      <c r="P257" s="12"/>
      <c r="Q257" s="2"/>
      <c r="R257" s="2"/>
    </row>
    <row r="258" spans="1:18" ht="22.5">
      <c r="A258">
        <v>13</v>
      </c>
      <c r="B258">
        <v>15</v>
      </c>
      <c r="C258">
        <v>2020</v>
      </c>
      <c r="D258">
        <v>242</v>
      </c>
      <c r="G258" s="15">
        <v>242</v>
      </c>
      <c r="H258" s="20" t="s">
        <v>273</v>
      </c>
      <c r="I258" s="23">
        <v>525</v>
      </c>
      <c r="J258" s="23" t="s">
        <v>30</v>
      </c>
      <c r="K258" s="15" t="s">
        <v>26</v>
      </c>
      <c r="L258" s="7"/>
      <c r="M258" s="2"/>
      <c r="N258" s="2"/>
      <c r="O258" s="29">
        <f>(IF(AND(J258&gt;0,J258&lt;=I258),J258,I258)*(L258-M258+N258))</f>
        <v>0</v>
      </c>
      <c r="P258" s="12"/>
      <c r="Q258" s="2"/>
      <c r="R258" s="2"/>
    </row>
    <row r="259" spans="1:18" ht="15">
      <c r="A259">
        <v>13</v>
      </c>
      <c r="B259">
        <v>15</v>
      </c>
      <c r="C259">
        <v>2020</v>
      </c>
      <c r="D259">
        <v>243</v>
      </c>
      <c r="G259" s="15">
        <v>243</v>
      </c>
      <c r="H259" s="20" t="s">
        <v>274</v>
      </c>
      <c r="I259" s="23">
        <v>750</v>
      </c>
      <c r="J259" s="23" t="s">
        <v>25</v>
      </c>
      <c r="K259" s="15" t="s">
        <v>26</v>
      </c>
      <c r="L259" s="7"/>
      <c r="M259" s="2"/>
      <c r="N259" s="2"/>
      <c r="O259" s="29">
        <f>(IF(AND(J259&gt;0,J259&lt;=I259),J259,I259)*(L259-M259+N259))</f>
        <v>0</v>
      </c>
      <c r="P259" s="12"/>
      <c r="Q259" s="2"/>
      <c r="R259" s="2"/>
    </row>
    <row r="260" spans="1:18" ht="15">
      <c r="A260">
        <v>13</v>
      </c>
      <c r="B260">
        <v>15</v>
      </c>
      <c r="C260">
        <v>2020</v>
      </c>
      <c r="D260">
        <v>244</v>
      </c>
      <c r="G260" s="15">
        <v>244</v>
      </c>
      <c r="H260" s="20" t="s">
        <v>275</v>
      </c>
      <c r="I260" s="23">
        <v>2250</v>
      </c>
      <c r="J260" s="23" t="s">
        <v>25</v>
      </c>
      <c r="K260" s="15" t="s">
        <v>26</v>
      </c>
      <c r="L260" s="7"/>
      <c r="M260" s="2"/>
      <c r="N260" s="2"/>
      <c r="O260" s="29">
        <f>(IF(AND(J260&gt;0,J260&lt;=I260),J260,I260)*(L260-M260+N260))</f>
        <v>0</v>
      </c>
      <c r="P260" s="12"/>
      <c r="Q260" s="2"/>
      <c r="R260" s="2"/>
    </row>
    <row r="261" spans="1:18" ht="15">
      <c r="A261">
        <v>13</v>
      </c>
      <c r="B261">
        <v>15</v>
      </c>
      <c r="C261">
        <v>2020</v>
      </c>
      <c r="D261">
        <v>245</v>
      </c>
      <c r="G261" s="15">
        <v>245</v>
      </c>
      <c r="H261" s="20" t="s">
        <v>276</v>
      </c>
      <c r="I261" s="23">
        <v>11250</v>
      </c>
      <c r="J261" s="23" t="s">
        <v>25</v>
      </c>
      <c r="K261" s="15" t="s">
        <v>26</v>
      </c>
      <c r="L261" s="7"/>
      <c r="M261" s="2"/>
      <c r="N261" s="2"/>
      <c r="O261" s="29">
        <f>(IF(AND(J261&gt;0,J261&lt;=I261),J261,I261)*(L261-M261+N261))</f>
        <v>0</v>
      </c>
      <c r="P261" s="12"/>
      <c r="Q261" s="2"/>
      <c r="R261" s="2"/>
    </row>
    <row r="262" spans="1:18" ht="15">
      <c r="A262">
        <v>13</v>
      </c>
      <c r="B262">
        <v>15</v>
      </c>
      <c r="C262">
        <v>2020</v>
      </c>
      <c r="D262">
        <v>246</v>
      </c>
      <c r="G262" s="15">
        <v>246</v>
      </c>
      <c r="H262" s="20" t="s">
        <v>277</v>
      </c>
      <c r="I262" s="23">
        <v>11250</v>
      </c>
      <c r="J262" s="23" t="s">
        <v>25</v>
      </c>
      <c r="K262" s="15" t="s">
        <v>26</v>
      </c>
      <c r="L262" s="7"/>
      <c r="M262" s="2"/>
      <c r="N262" s="2"/>
      <c r="O262" s="29">
        <f>(IF(AND(J262&gt;0,J262&lt;=I262),J262,I262)*(L262-M262+N262))</f>
        <v>0</v>
      </c>
      <c r="P262" s="12"/>
      <c r="Q262" s="2"/>
      <c r="R262" s="2"/>
    </row>
    <row r="263" spans="1:18" ht="15">
      <c r="A263">
        <v>13</v>
      </c>
      <c r="B263">
        <v>15</v>
      </c>
      <c r="C263">
        <v>2020</v>
      </c>
      <c r="D263">
        <v>247</v>
      </c>
      <c r="G263" s="15">
        <v>247</v>
      </c>
      <c r="H263" s="20" t="s">
        <v>278</v>
      </c>
      <c r="I263" s="23">
        <v>4500</v>
      </c>
      <c r="J263" s="23" t="s">
        <v>25</v>
      </c>
      <c r="K263" s="15" t="s">
        <v>26</v>
      </c>
      <c r="L263" s="7"/>
      <c r="M263" s="2"/>
      <c r="N263" s="2"/>
      <c r="O263" s="29">
        <f>(IF(AND(J263&gt;0,J263&lt;=I263),J263,I263)*(L263-M263+N263))</f>
        <v>0</v>
      </c>
      <c r="P263" s="12"/>
      <c r="Q263" s="2"/>
      <c r="R263" s="2"/>
    </row>
    <row r="264" spans="1:18" ht="15">
      <c r="A264">
        <v>13</v>
      </c>
      <c r="B264">
        <v>15</v>
      </c>
      <c r="C264">
        <v>2020</v>
      </c>
      <c r="D264">
        <v>248</v>
      </c>
      <c r="G264" s="15">
        <v>248</v>
      </c>
      <c r="H264" s="20" t="s">
        <v>279</v>
      </c>
      <c r="I264" s="23">
        <v>3750</v>
      </c>
      <c r="J264" s="23" t="s">
        <v>32</v>
      </c>
      <c r="K264" s="15" t="s">
        <v>26</v>
      </c>
      <c r="L264" s="7"/>
      <c r="M264" s="2"/>
      <c r="N264" s="2"/>
      <c r="O264" s="29">
        <f>(IF(AND(J264&gt;0,J264&lt;=I264),J264,I264)*(L264-M264+N264))</f>
        <v>0</v>
      </c>
      <c r="P264" s="12"/>
      <c r="Q264" s="2"/>
      <c r="R264" s="2"/>
    </row>
    <row r="265" spans="1:18" ht="22.5">
      <c r="A265">
        <v>13</v>
      </c>
      <c r="B265">
        <v>15</v>
      </c>
      <c r="C265">
        <v>2020</v>
      </c>
      <c r="D265">
        <v>249</v>
      </c>
      <c r="G265" s="15">
        <v>249</v>
      </c>
      <c r="H265" s="20" t="s">
        <v>280</v>
      </c>
      <c r="I265" s="23">
        <v>1875</v>
      </c>
      <c r="J265" s="23" t="s">
        <v>50</v>
      </c>
      <c r="K265" s="15" t="s">
        <v>26</v>
      </c>
      <c r="L265" s="7"/>
      <c r="M265" s="2"/>
      <c r="N265" s="2"/>
      <c r="O265" s="29">
        <f>(IF(AND(J265&gt;0,J265&lt;=I265),J265,I265)*(L265-M265+N265))</f>
        <v>0</v>
      </c>
      <c r="P265" s="12"/>
      <c r="Q265" s="2"/>
      <c r="R265" s="2"/>
    </row>
    <row r="266" spans="1:18" ht="15">
      <c r="A266">
        <v>13</v>
      </c>
      <c r="B266">
        <v>15</v>
      </c>
      <c r="C266">
        <v>2020</v>
      </c>
      <c r="D266">
        <v>250</v>
      </c>
      <c r="G266" s="15">
        <v>250</v>
      </c>
      <c r="H266" s="20" t="s">
        <v>281</v>
      </c>
      <c r="I266" s="23">
        <v>7500</v>
      </c>
      <c r="J266" s="23" t="s">
        <v>25</v>
      </c>
      <c r="K266" s="15" t="s">
        <v>26</v>
      </c>
      <c r="L266" s="7"/>
      <c r="M266" s="2"/>
      <c r="N266" s="2"/>
      <c r="O266" s="29">
        <f>(IF(AND(J266&gt;0,J266&lt;=I266),J266,I266)*(L266-M266+N266))</f>
        <v>0</v>
      </c>
      <c r="P266" s="12"/>
      <c r="Q266" s="2"/>
      <c r="R266" s="2"/>
    </row>
    <row r="267" spans="1:18" ht="22.5">
      <c r="A267">
        <v>13</v>
      </c>
      <c r="B267">
        <v>15</v>
      </c>
      <c r="C267">
        <v>2020</v>
      </c>
      <c r="D267">
        <v>251</v>
      </c>
      <c r="G267" s="15">
        <v>251</v>
      </c>
      <c r="H267" s="20" t="s">
        <v>282</v>
      </c>
      <c r="I267" s="23">
        <v>750</v>
      </c>
      <c r="J267" s="23" t="s">
        <v>32</v>
      </c>
      <c r="K267" s="15" t="s">
        <v>26</v>
      </c>
      <c r="L267" s="7"/>
      <c r="M267" s="2"/>
      <c r="N267" s="2"/>
      <c r="O267" s="29">
        <f>(IF(AND(J267&gt;0,J267&lt;=I267),J267,I267)*(L267-M267+N267))</f>
        <v>0</v>
      </c>
      <c r="P267" s="12"/>
      <c r="Q267" s="2"/>
      <c r="R267" s="2"/>
    </row>
    <row r="268" spans="1:18" ht="15">
      <c r="A268">
        <v>13</v>
      </c>
      <c r="B268">
        <v>15</v>
      </c>
      <c r="C268">
        <v>2020</v>
      </c>
      <c r="D268">
        <v>252</v>
      </c>
      <c r="G268" s="15">
        <v>252</v>
      </c>
      <c r="H268" s="20" t="s">
        <v>283</v>
      </c>
      <c r="I268" s="23">
        <v>75</v>
      </c>
      <c r="J268" s="23" t="s">
        <v>50</v>
      </c>
      <c r="K268" s="15" t="s">
        <v>26</v>
      </c>
      <c r="L268" s="7"/>
      <c r="M268" s="2"/>
      <c r="N268" s="2"/>
      <c r="O268" s="29">
        <f>(IF(AND(J268&gt;0,J268&lt;=I268),J268,I268)*(L268-M268+N268))</f>
        <v>0</v>
      </c>
      <c r="P268" s="12"/>
      <c r="Q268" s="2"/>
      <c r="R268" s="2"/>
    </row>
    <row r="269" spans="1:18" ht="22.5">
      <c r="A269">
        <v>13</v>
      </c>
      <c r="B269">
        <v>15</v>
      </c>
      <c r="C269">
        <v>2020</v>
      </c>
      <c r="D269">
        <v>253</v>
      </c>
      <c r="G269" s="15">
        <v>253</v>
      </c>
      <c r="H269" s="20" t="s">
        <v>284</v>
      </c>
      <c r="I269" s="23">
        <v>450</v>
      </c>
      <c r="J269" s="23" t="s">
        <v>285</v>
      </c>
      <c r="K269" s="15" t="s">
        <v>26</v>
      </c>
      <c r="L269" s="7"/>
      <c r="M269" s="2"/>
      <c r="N269" s="2"/>
      <c r="O269" s="29">
        <f>(IF(AND(J269&gt;0,J269&lt;=I269),J269,I269)*(L269-M269+N269))</f>
        <v>0</v>
      </c>
      <c r="P269" s="12"/>
      <c r="Q269" s="2"/>
      <c r="R269" s="2"/>
    </row>
    <row r="270" spans="1:18" ht="22.5">
      <c r="A270">
        <v>13</v>
      </c>
      <c r="B270">
        <v>15</v>
      </c>
      <c r="C270">
        <v>2020</v>
      </c>
      <c r="D270">
        <v>254</v>
      </c>
      <c r="G270" s="15">
        <v>254</v>
      </c>
      <c r="H270" s="20" t="s">
        <v>286</v>
      </c>
      <c r="I270" s="23">
        <v>450</v>
      </c>
      <c r="J270" s="23" t="s">
        <v>25</v>
      </c>
      <c r="K270" s="15" t="s">
        <v>26</v>
      </c>
      <c r="L270" s="7"/>
      <c r="M270" s="2"/>
      <c r="N270" s="2"/>
      <c r="O270" s="29">
        <f>(IF(AND(J270&gt;0,J270&lt;=I270),J270,I270)*(L270-M270+N270))</f>
        <v>0</v>
      </c>
      <c r="P270" s="12"/>
      <c r="Q270" s="2"/>
      <c r="R270" s="2"/>
    </row>
    <row r="271" spans="1:18" ht="15">
      <c r="A271">
        <v>13</v>
      </c>
      <c r="B271">
        <v>15</v>
      </c>
      <c r="C271">
        <v>2020</v>
      </c>
      <c r="D271">
        <v>255</v>
      </c>
      <c r="G271" s="15">
        <v>255</v>
      </c>
      <c r="H271" s="20" t="s">
        <v>287</v>
      </c>
      <c r="I271" s="23">
        <v>3750</v>
      </c>
      <c r="J271" s="23" t="s">
        <v>25</v>
      </c>
      <c r="K271" s="15" t="s">
        <v>26</v>
      </c>
      <c r="L271" s="7"/>
      <c r="M271" s="2"/>
      <c r="N271" s="2"/>
      <c r="O271" s="29">
        <f>(IF(AND(J271&gt;0,J271&lt;=I271),J271,I271)*(L271-M271+N271))</f>
        <v>0</v>
      </c>
      <c r="P271" s="12"/>
      <c r="Q271" s="2"/>
      <c r="R271" s="2"/>
    </row>
    <row r="272" spans="1:18" ht="15">
      <c r="A272">
        <v>13</v>
      </c>
      <c r="B272">
        <v>15</v>
      </c>
      <c r="C272">
        <v>2020</v>
      </c>
      <c r="D272">
        <v>256</v>
      </c>
      <c r="G272" s="15">
        <v>256</v>
      </c>
      <c r="H272" s="20" t="s">
        <v>288</v>
      </c>
      <c r="I272" s="23">
        <v>6750</v>
      </c>
      <c r="J272" s="23" t="s">
        <v>25</v>
      </c>
      <c r="K272" s="15" t="s">
        <v>26</v>
      </c>
      <c r="L272" s="7"/>
      <c r="M272" s="2"/>
      <c r="N272" s="2"/>
      <c r="O272" s="29">
        <f>(IF(AND(J272&gt;0,J272&lt;=I272),J272,I272)*(L272-M272+N272))</f>
        <v>0</v>
      </c>
      <c r="P272" s="12"/>
      <c r="Q272" s="2"/>
      <c r="R272" s="2"/>
    </row>
    <row r="273" spans="1:18" ht="15">
      <c r="A273">
        <v>13</v>
      </c>
      <c r="B273">
        <v>15</v>
      </c>
      <c r="C273">
        <v>2020</v>
      </c>
      <c r="D273">
        <v>257</v>
      </c>
      <c r="G273" s="15">
        <v>257</v>
      </c>
      <c r="H273" s="20" t="s">
        <v>289</v>
      </c>
      <c r="I273" s="23">
        <v>4500</v>
      </c>
      <c r="J273" s="23" t="s">
        <v>81</v>
      </c>
      <c r="K273" s="15" t="s">
        <v>26</v>
      </c>
      <c r="L273" s="7"/>
      <c r="M273" s="2"/>
      <c r="N273" s="2"/>
      <c r="O273" s="29">
        <f>(IF(AND(J273&gt;0,J273&lt;=I273),J273,I273)*(L273-M273+N273))</f>
        <v>0</v>
      </c>
      <c r="P273" s="12"/>
      <c r="Q273" s="2"/>
      <c r="R273" s="2"/>
    </row>
    <row r="274" spans="1:18" ht="22.5">
      <c r="A274">
        <v>13</v>
      </c>
      <c r="B274">
        <v>15</v>
      </c>
      <c r="C274">
        <v>2020</v>
      </c>
      <c r="D274">
        <v>258</v>
      </c>
      <c r="G274" s="15">
        <v>258</v>
      </c>
      <c r="H274" s="20" t="s">
        <v>290</v>
      </c>
      <c r="I274" s="23">
        <v>450</v>
      </c>
      <c r="J274" s="23" t="s">
        <v>50</v>
      </c>
      <c r="K274" s="15" t="s">
        <v>26</v>
      </c>
      <c r="L274" s="7"/>
      <c r="M274" s="2"/>
      <c r="N274" s="2"/>
      <c r="O274" s="29">
        <f>(IF(AND(J274&gt;0,J274&lt;=I274),J274,I274)*(L274-M274+N274))</f>
        <v>0</v>
      </c>
      <c r="P274" s="12"/>
      <c r="Q274" s="2"/>
      <c r="R274" s="2"/>
    </row>
    <row r="275" spans="1:18" ht="15">
      <c r="A275">
        <v>13</v>
      </c>
      <c r="B275">
        <v>15</v>
      </c>
      <c r="C275">
        <v>2020</v>
      </c>
      <c r="D275">
        <v>259</v>
      </c>
      <c r="G275" s="15">
        <v>259</v>
      </c>
      <c r="H275" s="20" t="s">
        <v>291</v>
      </c>
      <c r="I275" s="23">
        <v>525</v>
      </c>
      <c r="J275" s="23" t="s">
        <v>50</v>
      </c>
      <c r="K275" s="15" t="s">
        <v>26</v>
      </c>
      <c r="L275" s="7"/>
      <c r="M275" s="2"/>
      <c r="N275" s="2"/>
      <c r="O275" s="29">
        <f>(IF(AND(J275&gt;0,J275&lt;=I275),J275,I275)*(L275-M275+N275))</f>
        <v>0</v>
      </c>
      <c r="P275" s="12"/>
      <c r="Q275" s="2"/>
      <c r="R275" s="2"/>
    </row>
    <row r="276" spans="1:18" ht="15">
      <c r="A276">
        <v>13</v>
      </c>
      <c r="B276">
        <v>15</v>
      </c>
      <c r="C276">
        <v>2020</v>
      </c>
      <c r="D276">
        <v>260</v>
      </c>
      <c r="G276" s="15">
        <v>260</v>
      </c>
      <c r="H276" s="20" t="s">
        <v>292</v>
      </c>
      <c r="I276" s="23">
        <v>375</v>
      </c>
      <c r="J276" s="23" t="s">
        <v>50</v>
      </c>
      <c r="K276" s="15" t="s">
        <v>26</v>
      </c>
      <c r="L276" s="7"/>
      <c r="M276" s="2"/>
      <c r="N276" s="2"/>
      <c r="O276" s="29">
        <f>(IF(AND(J276&gt;0,J276&lt;=I276),J276,I276)*(L276-M276+N276))</f>
        <v>0</v>
      </c>
      <c r="P276" s="12"/>
      <c r="Q276" s="2"/>
      <c r="R276" s="2"/>
    </row>
    <row r="277" spans="1:18" ht="15">
      <c r="A277">
        <v>13</v>
      </c>
      <c r="B277">
        <v>15</v>
      </c>
      <c r="C277">
        <v>2020</v>
      </c>
      <c r="D277">
        <v>261</v>
      </c>
      <c r="G277" s="15">
        <v>261</v>
      </c>
      <c r="H277" s="20" t="s">
        <v>293</v>
      </c>
      <c r="I277" s="23">
        <v>900</v>
      </c>
      <c r="J277" s="23" t="s">
        <v>50</v>
      </c>
      <c r="K277" s="15" t="s">
        <v>26</v>
      </c>
      <c r="L277" s="7"/>
      <c r="M277" s="2"/>
      <c r="N277" s="2"/>
      <c r="O277" s="29">
        <f>(IF(AND(J277&gt;0,J277&lt;=I277),J277,I277)*(L277-M277+N277))</f>
        <v>0</v>
      </c>
      <c r="P277" s="12"/>
      <c r="Q277" s="2"/>
      <c r="R277" s="2"/>
    </row>
    <row r="278" spans="1:18" ht="15">
      <c r="A278">
        <v>13</v>
      </c>
      <c r="B278">
        <v>15</v>
      </c>
      <c r="C278">
        <v>2020</v>
      </c>
      <c r="D278">
        <v>262</v>
      </c>
      <c r="G278" s="15">
        <v>262</v>
      </c>
      <c r="H278" s="20" t="s">
        <v>294</v>
      </c>
      <c r="I278" s="23">
        <v>375</v>
      </c>
      <c r="J278" s="23" t="s">
        <v>50</v>
      </c>
      <c r="K278" s="15" t="s">
        <v>26</v>
      </c>
      <c r="L278" s="7"/>
      <c r="M278" s="2"/>
      <c r="N278" s="2"/>
      <c r="O278" s="29">
        <f>(IF(AND(J278&gt;0,J278&lt;=I278),J278,I278)*(L278-M278+N278))</f>
        <v>0</v>
      </c>
      <c r="P278" s="12"/>
      <c r="Q278" s="2"/>
      <c r="R278" s="2"/>
    </row>
    <row r="279" spans="1:18" ht="22.5">
      <c r="A279">
        <v>13</v>
      </c>
      <c r="B279">
        <v>15</v>
      </c>
      <c r="C279">
        <v>2020</v>
      </c>
      <c r="D279">
        <v>263</v>
      </c>
      <c r="G279" s="15">
        <v>263</v>
      </c>
      <c r="H279" s="20" t="s">
        <v>295</v>
      </c>
      <c r="I279" s="23">
        <v>2250</v>
      </c>
      <c r="J279" s="23" t="s">
        <v>50</v>
      </c>
      <c r="K279" s="15" t="s">
        <v>26</v>
      </c>
      <c r="L279" s="7"/>
      <c r="M279" s="2"/>
      <c r="N279" s="2"/>
      <c r="O279" s="29">
        <f>(IF(AND(J279&gt;0,J279&lt;=I279),J279,I279)*(L279-M279+N279))</f>
        <v>0</v>
      </c>
      <c r="P279" s="12"/>
      <c r="Q279" s="2"/>
      <c r="R279" s="2"/>
    </row>
    <row r="280" spans="1:18" ht="15">
      <c r="A280">
        <v>13</v>
      </c>
      <c r="B280">
        <v>15</v>
      </c>
      <c r="C280">
        <v>2020</v>
      </c>
      <c r="D280">
        <v>264</v>
      </c>
      <c r="G280" s="15">
        <v>264</v>
      </c>
      <c r="H280" s="20" t="s">
        <v>296</v>
      </c>
      <c r="I280" s="23">
        <v>15000</v>
      </c>
      <c r="J280" s="23" t="s">
        <v>25</v>
      </c>
      <c r="K280" s="15" t="s">
        <v>26</v>
      </c>
      <c r="L280" s="7"/>
      <c r="M280" s="2"/>
      <c r="N280" s="2"/>
      <c r="O280" s="29">
        <f>(IF(AND(J280&gt;0,J280&lt;=I280),J280,I280)*(L280-M280+N280))</f>
        <v>0</v>
      </c>
      <c r="P280" s="12"/>
      <c r="Q280" s="2"/>
      <c r="R280" s="2"/>
    </row>
    <row r="281" spans="1:18" ht="15">
      <c r="A281">
        <v>13</v>
      </c>
      <c r="B281">
        <v>15</v>
      </c>
      <c r="C281">
        <v>2020</v>
      </c>
      <c r="D281">
        <v>265</v>
      </c>
      <c r="G281" s="15">
        <v>265</v>
      </c>
      <c r="H281" s="20" t="s">
        <v>297</v>
      </c>
      <c r="I281" s="23">
        <v>22500</v>
      </c>
      <c r="J281" s="23" t="s">
        <v>50</v>
      </c>
      <c r="K281" s="15" t="s">
        <v>26</v>
      </c>
      <c r="L281" s="7"/>
      <c r="M281" s="2"/>
      <c r="N281" s="2"/>
      <c r="O281" s="29">
        <f>(IF(AND(J281&gt;0,J281&lt;=I281),J281,I281)*(L281-M281+N281))</f>
        <v>0</v>
      </c>
      <c r="P281" s="12"/>
      <c r="Q281" s="2"/>
      <c r="R281" s="2"/>
    </row>
    <row r="282" spans="1:18" ht="15">
      <c r="A282">
        <v>13</v>
      </c>
      <c r="B282">
        <v>15</v>
      </c>
      <c r="C282">
        <v>2020</v>
      </c>
      <c r="D282">
        <v>266</v>
      </c>
      <c r="G282" s="15">
        <v>266</v>
      </c>
      <c r="H282" s="20" t="s">
        <v>298</v>
      </c>
      <c r="I282" s="23">
        <v>2250</v>
      </c>
      <c r="J282" s="23" t="s">
        <v>25</v>
      </c>
      <c r="K282" s="15" t="s">
        <v>26</v>
      </c>
      <c r="L282" s="7"/>
      <c r="M282" s="2"/>
      <c r="N282" s="2"/>
      <c r="O282" s="29">
        <f>(IF(AND(J282&gt;0,J282&lt;=I282),J282,I282)*(L282-M282+N282))</f>
        <v>0</v>
      </c>
      <c r="P282" s="12"/>
      <c r="Q282" s="2"/>
      <c r="R282" s="2"/>
    </row>
    <row r="283" spans="1:18" ht="15">
      <c r="A283">
        <v>13</v>
      </c>
      <c r="B283">
        <v>15</v>
      </c>
      <c r="C283">
        <v>2020</v>
      </c>
      <c r="D283">
        <v>267</v>
      </c>
      <c r="G283" s="15">
        <v>267</v>
      </c>
      <c r="H283" s="20" t="s">
        <v>299</v>
      </c>
      <c r="I283" s="23">
        <v>375</v>
      </c>
      <c r="J283" s="23" t="s">
        <v>30</v>
      </c>
      <c r="K283" s="15" t="s">
        <v>26</v>
      </c>
      <c r="L283" s="7"/>
      <c r="M283" s="2"/>
      <c r="N283" s="2"/>
      <c r="O283" s="29">
        <f>(IF(AND(J283&gt;0,J283&lt;=I283),J283,I283)*(L283-M283+N283))</f>
        <v>0</v>
      </c>
      <c r="P283" s="12"/>
      <c r="Q283" s="2"/>
      <c r="R283" s="2"/>
    </row>
    <row r="284" spans="1:18" ht="15">
      <c r="A284">
        <v>13</v>
      </c>
      <c r="B284">
        <v>15</v>
      </c>
      <c r="C284">
        <v>2020</v>
      </c>
      <c r="D284">
        <v>268</v>
      </c>
      <c r="G284" s="15">
        <v>268</v>
      </c>
      <c r="H284" s="20" t="s">
        <v>300</v>
      </c>
      <c r="I284" s="23">
        <v>1125</v>
      </c>
      <c r="J284" s="23" t="s">
        <v>32</v>
      </c>
      <c r="K284" s="15" t="s">
        <v>26</v>
      </c>
      <c r="L284" s="7"/>
      <c r="M284" s="2"/>
      <c r="N284" s="2"/>
      <c r="O284" s="29">
        <f>(IF(AND(J284&gt;0,J284&lt;=I284),J284,I284)*(L284-M284+N284))</f>
        <v>0</v>
      </c>
      <c r="P284" s="12"/>
      <c r="Q284" s="2"/>
      <c r="R284" s="2"/>
    </row>
    <row r="285" spans="1:18" ht="15">
      <c r="A285">
        <v>13</v>
      </c>
      <c r="B285">
        <v>15</v>
      </c>
      <c r="C285">
        <v>2020</v>
      </c>
      <c r="D285">
        <v>269</v>
      </c>
      <c r="G285" s="15">
        <v>269</v>
      </c>
      <c r="H285" s="20" t="s">
        <v>301</v>
      </c>
      <c r="I285" s="23">
        <v>30000</v>
      </c>
      <c r="J285" s="23" t="s">
        <v>25</v>
      </c>
      <c r="K285" s="15" t="s">
        <v>26</v>
      </c>
      <c r="L285" s="7"/>
      <c r="M285" s="2"/>
      <c r="N285" s="2"/>
      <c r="O285" s="29">
        <f>(IF(AND(J285&gt;0,J285&lt;=I285),J285,I285)*(L285-M285+N285))</f>
        <v>0</v>
      </c>
      <c r="P285" s="12"/>
      <c r="Q285" s="2"/>
      <c r="R285" s="2"/>
    </row>
    <row r="286" spans="1:18" ht="15">
      <c r="A286">
        <v>13</v>
      </c>
      <c r="B286">
        <v>15</v>
      </c>
      <c r="C286">
        <v>2020</v>
      </c>
      <c r="D286">
        <v>270</v>
      </c>
      <c r="G286" s="15">
        <v>270</v>
      </c>
      <c r="H286" s="20" t="s">
        <v>302</v>
      </c>
      <c r="I286" s="23">
        <v>4500</v>
      </c>
      <c r="J286" s="23" t="s">
        <v>25</v>
      </c>
      <c r="K286" s="15" t="s">
        <v>26</v>
      </c>
      <c r="L286" s="7"/>
      <c r="M286" s="2"/>
      <c r="N286" s="2"/>
      <c r="O286" s="29">
        <f>(IF(AND(J286&gt;0,J286&lt;=I286),J286,I286)*(L286-M286+N286))</f>
        <v>0</v>
      </c>
      <c r="P286" s="12"/>
      <c r="Q286" s="2"/>
      <c r="R286" s="2"/>
    </row>
    <row r="287" spans="1:18" ht="15">
      <c r="A287">
        <v>13</v>
      </c>
      <c r="B287">
        <v>15</v>
      </c>
      <c r="C287">
        <v>2020</v>
      </c>
      <c r="D287">
        <v>271</v>
      </c>
      <c r="G287" s="15">
        <v>271</v>
      </c>
      <c r="H287" s="20" t="s">
        <v>303</v>
      </c>
      <c r="I287" s="23">
        <v>1500</v>
      </c>
      <c r="J287" s="23" t="s">
        <v>50</v>
      </c>
      <c r="K287" s="15" t="s">
        <v>26</v>
      </c>
      <c r="L287" s="7"/>
      <c r="M287" s="2"/>
      <c r="N287" s="2"/>
      <c r="O287" s="29">
        <f>(IF(AND(J287&gt;0,J287&lt;=I287),J287,I287)*(L287-M287+N287))</f>
        <v>0</v>
      </c>
      <c r="P287" s="12"/>
      <c r="Q287" s="2"/>
      <c r="R287" s="2"/>
    </row>
    <row r="288" spans="1:18" ht="15">
      <c r="A288">
        <v>13</v>
      </c>
      <c r="B288">
        <v>15</v>
      </c>
      <c r="C288">
        <v>2020</v>
      </c>
      <c r="D288">
        <v>272</v>
      </c>
      <c r="G288" s="15">
        <v>272</v>
      </c>
      <c r="H288" s="20" t="s">
        <v>304</v>
      </c>
      <c r="I288" s="23">
        <v>375</v>
      </c>
      <c r="J288" s="23" t="s">
        <v>50</v>
      </c>
      <c r="K288" s="15" t="s">
        <v>26</v>
      </c>
      <c r="L288" s="7"/>
      <c r="M288" s="2"/>
      <c r="N288" s="2"/>
      <c r="O288" s="29">
        <f>(IF(AND(J288&gt;0,J288&lt;=I288),J288,I288)*(L288-M288+N288))</f>
        <v>0</v>
      </c>
      <c r="P288" s="12"/>
      <c r="Q288" s="2"/>
      <c r="R288" s="2"/>
    </row>
    <row r="289" spans="1:18" ht="15">
      <c r="A289">
        <v>13</v>
      </c>
      <c r="B289">
        <v>15</v>
      </c>
      <c r="C289">
        <v>2020</v>
      </c>
      <c r="D289">
        <v>273</v>
      </c>
      <c r="G289" s="15">
        <v>273</v>
      </c>
      <c r="H289" s="20" t="s">
        <v>305</v>
      </c>
      <c r="I289" s="23">
        <v>15000</v>
      </c>
      <c r="J289" s="23" t="s">
        <v>50</v>
      </c>
      <c r="K289" s="15" t="s">
        <v>26</v>
      </c>
      <c r="L289" s="7"/>
      <c r="M289" s="2"/>
      <c r="N289" s="2"/>
      <c r="O289" s="29">
        <f>(IF(AND(J289&gt;0,J289&lt;=I289),J289,I289)*(L289-M289+N289))</f>
        <v>0</v>
      </c>
      <c r="P289" s="12"/>
      <c r="Q289" s="2"/>
      <c r="R289" s="2"/>
    </row>
    <row r="290" spans="1:18" ht="15">
      <c r="A290">
        <v>13</v>
      </c>
      <c r="B290">
        <v>15</v>
      </c>
      <c r="C290">
        <v>2020</v>
      </c>
      <c r="D290">
        <v>274</v>
      </c>
      <c r="G290" s="15">
        <v>274</v>
      </c>
      <c r="H290" s="20" t="s">
        <v>306</v>
      </c>
      <c r="I290" s="23">
        <v>9000</v>
      </c>
      <c r="J290" s="23" t="s">
        <v>50</v>
      </c>
      <c r="K290" s="15" t="s">
        <v>26</v>
      </c>
      <c r="L290" s="7"/>
      <c r="M290" s="2"/>
      <c r="N290" s="2"/>
      <c r="O290" s="29">
        <f>(IF(AND(J290&gt;0,J290&lt;=I290),J290,I290)*(L290-M290+N290))</f>
        <v>0</v>
      </c>
      <c r="P290" s="12"/>
      <c r="Q290" s="2"/>
      <c r="R290" s="2"/>
    </row>
    <row r="291" spans="1:18" ht="15">
      <c r="A291">
        <v>13</v>
      </c>
      <c r="B291">
        <v>15</v>
      </c>
      <c r="C291">
        <v>2020</v>
      </c>
      <c r="D291">
        <v>275</v>
      </c>
      <c r="G291" s="15">
        <v>275</v>
      </c>
      <c r="H291" s="20" t="s">
        <v>307</v>
      </c>
      <c r="I291" s="23">
        <v>3750</v>
      </c>
      <c r="J291" s="23" t="s">
        <v>50</v>
      </c>
      <c r="K291" s="15" t="s">
        <v>26</v>
      </c>
      <c r="L291" s="7"/>
      <c r="M291" s="2"/>
      <c r="N291" s="2"/>
      <c r="O291" s="29">
        <f>(IF(AND(J291&gt;0,J291&lt;=I291),J291,I291)*(L291-M291+N291))</f>
        <v>0</v>
      </c>
      <c r="P291" s="12"/>
      <c r="Q291" s="2"/>
      <c r="R291" s="2"/>
    </row>
    <row r="292" spans="1:18" ht="15">
      <c r="A292">
        <v>13</v>
      </c>
      <c r="B292">
        <v>15</v>
      </c>
      <c r="C292">
        <v>2020</v>
      </c>
      <c r="D292">
        <v>276</v>
      </c>
      <c r="G292" s="15">
        <v>276</v>
      </c>
      <c r="H292" s="20" t="s">
        <v>308</v>
      </c>
      <c r="I292" s="23">
        <v>1500</v>
      </c>
      <c r="J292" s="23" t="s">
        <v>50</v>
      </c>
      <c r="K292" s="15" t="s">
        <v>26</v>
      </c>
      <c r="L292" s="7"/>
      <c r="M292" s="2"/>
      <c r="N292" s="2"/>
      <c r="O292" s="29">
        <f>(IF(AND(J292&gt;0,J292&lt;=I292),J292,I292)*(L292-M292+N292))</f>
        <v>0</v>
      </c>
      <c r="P292" s="12"/>
      <c r="Q292" s="2"/>
      <c r="R292" s="2"/>
    </row>
    <row r="293" spans="1:18" ht="15">
      <c r="A293">
        <v>13</v>
      </c>
      <c r="B293">
        <v>15</v>
      </c>
      <c r="C293">
        <v>2020</v>
      </c>
      <c r="D293">
        <v>277</v>
      </c>
      <c r="G293" s="15">
        <v>277</v>
      </c>
      <c r="H293" s="20" t="s">
        <v>309</v>
      </c>
      <c r="I293" s="23">
        <v>1500</v>
      </c>
      <c r="J293" s="23" t="s">
        <v>50</v>
      </c>
      <c r="K293" s="15" t="s">
        <v>26</v>
      </c>
      <c r="L293" s="7"/>
      <c r="M293" s="2"/>
      <c r="N293" s="2"/>
      <c r="O293" s="29">
        <f>(IF(AND(J293&gt;0,J293&lt;=I293),J293,I293)*(L293-M293+N293))</f>
        <v>0</v>
      </c>
      <c r="P293" s="12"/>
      <c r="Q293" s="2"/>
      <c r="R293" s="2"/>
    </row>
    <row r="294" spans="1:18" ht="15">
      <c r="A294">
        <v>13</v>
      </c>
      <c r="B294">
        <v>15</v>
      </c>
      <c r="C294">
        <v>2020</v>
      </c>
      <c r="D294">
        <v>278</v>
      </c>
      <c r="G294" s="15">
        <v>278</v>
      </c>
      <c r="H294" s="20" t="s">
        <v>310</v>
      </c>
      <c r="I294" s="23">
        <v>450</v>
      </c>
      <c r="J294" s="23" t="s">
        <v>32</v>
      </c>
      <c r="K294" s="15" t="s">
        <v>26</v>
      </c>
      <c r="L294" s="7"/>
      <c r="M294" s="2"/>
      <c r="N294" s="2"/>
      <c r="O294" s="29">
        <f>(IF(AND(J294&gt;0,J294&lt;=I294),J294,I294)*(L294-M294+N294))</f>
        <v>0</v>
      </c>
      <c r="P294" s="12"/>
      <c r="Q294" s="2"/>
      <c r="R294" s="2"/>
    </row>
    <row r="295" spans="1:18" ht="15">
      <c r="A295">
        <v>13</v>
      </c>
      <c r="B295">
        <v>15</v>
      </c>
      <c r="C295">
        <v>2020</v>
      </c>
      <c r="D295">
        <v>279</v>
      </c>
      <c r="G295" s="15">
        <v>279</v>
      </c>
      <c r="H295" s="20" t="s">
        <v>311</v>
      </c>
      <c r="I295" s="23">
        <v>45</v>
      </c>
      <c r="J295" s="23" t="s">
        <v>50</v>
      </c>
      <c r="K295" s="15" t="s">
        <v>26</v>
      </c>
      <c r="L295" s="7"/>
      <c r="M295" s="2"/>
      <c r="N295" s="2"/>
      <c r="O295" s="29">
        <f>(IF(AND(J295&gt;0,J295&lt;=I295),J295,I295)*(L295-M295+N295))</f>
        <v>0</v>
      </c>
      <c r="P295" s="12"/>
      <c r="Q295" s="2"/>
      <c r="R295" s="2"/>
    </row>
    <row r="296" spans="7:18" ht="15">
      <c r="G296" s="15"/>
      <c r="H296" s="20"/>
      <c r="I296" s="23"/>
      <c r="J296" s="23"/>
      <c r="K296" s="15"/>
      <c r="L296" s="7"/>
      <c r="M296" s="2"/>
      <c r="N296" s="2"/>
      <c r="O296" s="9"/>
      <c r="P296" s="12"/>
      <c r="Q296" s="2"/>
      <c r="R296" s="2"/>
    </row>
    <row r="297" spans="8:15" ht="15">
      <c r="H297" s="16"/>
      <c r="L297" s="31" t="s">
        <v>312</v>
      </c>
      <c r="N297" s="32"/>
      <c r="O297" s="33">
        <f>SUM(O10:O295)</f>
        <v>0</v>
      </c>
    </row>
    <row r="298" ht="15.75" thickBot="1">
      <c r="H298" s="16"/>
    </row>
    <row r="299" spans="8:16" ht="15">
      <c r="H299" s="16"/>
      <c r="N299" s="38"/>
      <c r="O299" s="41"/>
      <c r="P299" s="42" t="s">
        <v>317</v>
      </c>
    </row>
    <row r="300" spans="8:16" ht="15">
      <c r="H300" s="16" t="s">
        <v>313</v>
      </c>
      <c r="I300" s="36"/>
      <c r="N300" s="38"/>
      <c r="O300" s="40"/>
      <c r="P300" s="39"/>
    </row>
    <row r="301" spans="8:16" ht="15">
      <c r="H301" s="16" t="s">
        <v>314</v>
      </c>
      <c r="I301" s="36"/>
      <c r="N301" s="38"/>
      <c r="O301" s="40"/>
      <c r="P301" s="39"/>
    </row>
    <row r="302" spans="8:16" ht="15">
      <c r="H302" s="16" t="s">
        <v>315</v>
      </c>
      <c r="I302" s="4"/>
      <c r="N302" s="38"/>
      <c r="O302" s="40"/>
      <c r="P302" s="39"/>
    </row>
    <row r="303" spans="8:16" ht="15">
      <c r="H303" s="16" t="s">
        <v>316</v>
      </c>
      <c r="I303" s="36"/>
      <c r="N303" s="38"/>
      <c r="O303" s="40"/>
      <c r="P303" s="39"/>
    </row>
    <row r="304" spans="8:16" ht="15">
      <c r="H304" s="16"/>
      <c r="I304" s="37"/>
      <c r="N304" s="38"/>
      <c r="O304" s="40"/>
      <c r="P304" s="39"/>
    </row>
    <row r="305" spans="8:16" ht="15">
      <c r="H305" s="16"/>
      <c r="I305" s="4"/>
      <c r="N305" s="38"/>
      <c r="O305" s="40"/>
      <c r="P305" s="39"/>
    </row>
    <row r="306" spans="8:16" ht="15">
      <c r="H306" s="16"/>
      <c r="I306" s="4"/>
      <c r="N306" s="38"/>
      <c r="O306" s="40"/>
      <c r="P306" s="39"/>
    </row>
    <row r="307" spans="14:16" ht="15">
      <c r="N307" s="38"/>
      <c r="O307" s="40"/>
      <c r="P307" s="39"/>
    </row>
    <row r="308" spans="14:16" ht="15.75" thickBot="1">
      <c r="N308" s="38"/>
      <c r="O308" s="43"/>
      <c r="P308" s="44" t="s">
        <v>318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2020-09-25T16:11:58Z</dcterms:created>
  <dcterms:modified xsi:type="dcterms:W3CDTF">2020-09-25T16:12:23Z</dcterms:modified>
  <cp:category/>
  <cp:version/>
  <cp:contentType/>
  <cp:contentStatus/>
</cp:coreProperties>
</file>