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0" windowHeight="9690" activeTab="0"/>
  </bookViews>
  <sheets>
    <sheet name="Plan1" sheetId="1" r:id="rId1"/>
  </sheets>
  <definedNames/>
  <calcPr fullCalcOnLoad="1"/>
</workbook>
</file>

<file path=xl/sharedStrings.xml><?xml version="1.0" encoding="utf-8"?>
<sst xmlns="http://schemas.openxmlformats.org/spreadsheetml/2006/main" count="112" uniqueCount="72">
  <si>
    <t>MUNICIPIO DE RAFARD
CNPJ: 44.723.757/0001-89</t>
  </si>
  <si>
    <t>PP</t>
  </si>
  <si>
    <t>DIGITAÇÃO ELETRÔNICA DA PROPOSTA</t>
  </si>
  <si>
    <t>PREGÃO PRESENCIAL</t>
  </si>
  <si>
    <t>SEQUENCIA: 4</t>
  </si>
  <si>
    <t>Data Abertura: 02/04/2020 Hrs: 09:00</t>
  </si>
  <si>
    <t>Local Entrega: PAÇO MUNICIPAL, PRAÇA INDEPENDENCIA, Nº 100</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</si>
  <si>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</si>
  <si>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</si>
  <si>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</si>
  <si>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</si>
  <si>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</si>
  <si>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</si>
  <si>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</si>
  <si>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</si>
  <si>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</si>
  <si>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</si>
  <si>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</si>
  <si>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</si>
  <si>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</si>
  <si>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</si>
  <si>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</si>
  <si>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 xml:space="preserve">RIBON DE CERA - RESINA 110MMX30 METROS - FITA DE TRANSFERÊNCIA TÉRMICA CONSTITUIDA DE CERA - CAIXA COM 10.
</t>
  </si>
  <si>
    <t>CX</t>
  </si>
  <si>
    <t>CARTUCHO DE TONER COMPATIVEL NOVO NÃO REMANUFATURADO, BROTHER TN-650 PARA IMPRESSORA DCP-8080,RENDIMENTO 8.000 CÓPIAS, COM RÓTULO QUE IDENTIFIQUE AS CARACTERISTICAS TECNICAS E PRAZO DE VALIDADE MÍNIMO DE 12 MESES A PARTIR DA DATA DE ENTREGA.</t>
  </si>
  <si>
    <t>UN</t>
  </si>
  <si>
    <t>CARTUCHO DE CILINDRO COMPLETO COMPATIVEL NOVO NÃO REMANUFATURADO, (25.000 CÓPIAS), MODELO DR-620 (DRUM) PARA COPIADORA BROTHER DCP-8080, COM RÓTULO QUE IDENTIFIQUE AS CARACTERÍSTICAS TÉCNICAS E PRAZO DE VALIDADE MÍNIMO DE 12 MESES A PARTIR DA DATA DE ENTREGA,</t>
  </si>
  <si>
    <t>CARTUCHO DE TONER COMPATÍVEL NOVO NÃO REMANUFATURADO BROTHER TN-360 COMPATÍVEL COM IMPRESSORA MFC-7440 ,RENDIMENTO 2.600 CÓPIAS,COM RÓTULO QUE IDENTIFIQUE AS CARACTERÍSTICAS TÉCNICAS E PRAZO DE VALIDADE MÍNIMO DE 12 MESES A PARTIR DA DATA DE ENTREGA.</t>
  </si>
  <si>
    <t>CARTUCHO DE CILINDRO COMPLETO COMPATIVEL NOVO NÃO REMANUFATURADO,(12.000 CÓPIAS),MODELO DR-360 (DRUM) COMPATÍVEL COM IMPRESSORA BROTHER DCP-7040,COM RÓTULO QUE IDENTIFIQUE AS CARACTERÍSTICAS TECNICAS E PRAZO DE VALIDADE MINIMO DE 12 MESES A PARTIR DA DATA DE ENTREGA.</t>
  </si>
  <si>
    <t>CARTUCHO DE TONER COMPATÍVEL COM HP Q2612A NOVO NÃO REMANUFATURADO  PARA IMPRESSORAS HP 1020, RENDIMENTO 2.000 IMPRESSÕES, COM RÓTULO QUE IDENTIFIQUE AS CARACERÍSTICAS TÉCNICAS E PRAZO DE VALIDADE MÍNIMO DE 12 NESES A PARTIR DA DATA DE ENTREGA.</t>
  </si>
  <si>
    <t>CARTUCHO DE TONER COMPATÍVEL COM HP CE285A NOVO NÃO REMANUFATURADO PARA IMPRESSORAS HP 1102 E 1005,RENDIMENTO 1.600 IMPRESSÕES,COM RÓTULO QUE IDENTIFIQUE AS CARACTERÍSTICAS TÉCNICAS E PRAZO DE VALIDADE MÍNIMO DE 12 MESES A PARTIR DA DATA DE ENTREGA.</t>
  </si>
  <si>
    <t>CARTUCHO DE TONER COMPATÍVEL NOVO NÃO REMANUFATURADO MODELO ML-D2850A PARA IMPRESSORA SAMSUNG ML-2851ND,COM RENDIMENTO DE 2.000 PÁGINAS E COM RÓTULOS QUE IDENTIFIQUE AS CARACTERISTICAS TECNICAS E PRAZO DE VALIDADE MINIMO DE 12 MESES A PARTIR DA DATA DE ENTREGA.</t>
  </si>
  <si>
    <t>KIT FOTOCONDUTOR (12026XW) PARA A IMPRESSORA LEXMARK E120 DE ALTO DESEMPENHO NOVO NÃO REMANUFATURADO,COM RÓTULO QUE IDENTIFIQUE AS CARACTERÍSTICAS TÉCNICAS E PRAZO DE VALIDADE MÍNIMO DE 12 MESES A PARTIR DA DATA DE ENTREGA.</t>
  </si>
  <si>
    <t>CARTUCHO DE TONER COMPATÍVEL PRETO NOVO NÃO REMANUFATURADO 12018SL,RENDIMENTO 2.000 IMPRESSÕES ,PARA A IMPRESSORA LEXMARK E120,COM RÓTULO QUE IDENTIFIQUE AS CARACTERÍSTICAS TÉCNICAS E PRAZO DE VALIDADE MINIMO DE 12 MESES A PARTIR DA DATA DE ENTREGA.</t>
  </si>
  <si>
    <t>CARTUCHO DE TONER COMPATIVEL NOVO NÃO REMANUFATURADO MLT-D105S PARA IMPRESSORA SAMSUnG SCX-4623F, RENDIMENTO APROX.1500 PÁGINAS, COM RÓTULO QUE IDENTIFIQUE AS CARASCTERISTICAS TECNICAS E PRAZO DE VALIDADE MÍNIMO DE 12 MESES A PARTIR DA DATA DE ENTREGA.</t>
  </si>
  <si>
    <t xml:space="preserve">CARTUCHO DE TONER COMPATIVEL NOVO NÃO REMANUFATURADO BROTHER TN-3392 PARA IMPRESSORA MFC-8912DW, RENDIMENTO 12.000 CÓPIAS, COM RÓTULO QUE IDENTIFIQUE AS CARACTERÍSTICAS TÉCNICAS E PRAZO DE VALIDADE MÍNIMO DE 12 MESES A PARTIR DA DATA DE ENTREGA. </t>
  </si>
  <si>
    <t>CARTUCHO DE CILINDRO COMPLETO COMPATIVEL NOVO NÃO REMANUFATURADO (30.000 CÓPIAS), MODELO DR-3302 (DRUM) PARA COPIADORA BROTHER MFC-8912DW E MFC-8512DN, COM RÓTULO QUE IDENTIFIQUE AS CARACTERÍSTICAS TÉCNICAS E PRAZO DE VALIDADE MÍNIMO DE 12 MESES A PARTIR DA DATA DE ENTREGA.</t>
  </si>
  <si>
    <t>CARTUCHO DE TONER COMPATÍVEL NOVO NÃO REMANUFATURADO 305A COR PRETA (CE410A) PARA A IMPRESSORA HP COLOR LASERJET PRO 400 (M451DW), COM RÓTULO QUE IDENTIFIQUE AS CARACTERÍSTICAS TÉCNICAS E PRAZO DE VALIDADE MÍNIMO DE 12 MESES A PARTIR DA DATA DE ENTREGA.</t>
  </si>
  <si>
    <t>CARTUCHO DE TONER COMPATÍVEL NOVO NÃO REMANUFATURADO 305A COR CIANO (CE411A) PARA A IMPRESSORA HP COLOR LASERJET PRO 400 (M451DW), COM RÓTULO QUE IDENTIFIQUE AS CARACTERÍSTICAS TÉCNICAS E PRAZO DE VALIDADE MÍNIMO DE 12 MESES A PARTIR DA DATA DE ENTREGA.</t>
  </si>
  <si>
    <t>CARTUCHO DE TONER COMPATÍVEL NOVO NÃO REMANUFATURADO 305A COR AMARELA (CE412A) PARA A IMPRESSORA HP COLOR LASERJET PRO 400 (M451DW), COM RÓTULO QUE IDENTIFIQUE AS CARACTERÍSTICAS TÉCNICAS E PRAZO DE VALIDADE MÍNIMO DE 12 MESES A PARTIR DA DATA DE ENTREGA.</t>
  </si>
  <si>
    <t>CARTUCHO DE TONER COMPATÍVEL NOVO NÃO REMANUFATURADO 305A COR MAGENTA (CE413A) PARA A IMPRESSORA HP COLOR LASERJET PRO 400 (M451DW), COM RÓTULO QUE IDENTIFIQUE AS CARACTERÍSTICAS TÉCNICAS E PRAZO DE VALIDADE MÍNIMO DE 12 MESES A PARTIR DA DATA DE ENTREGA.</t>
  </si>
  <si>
    <t>CARTUCHO DE TONER COMPATÍVEL NOVO NÃO REMANUFATURADO 507A COR PRETA (CE400A) PARA A IMPRESSORA HP COLOR LASERJET ENTERPRISE 500 (M551DN), COM RÓTULO QUE IDENTIFIQUE AS CARACTERÍSTICAS TÉCNICAS E PRAZO DE VALIDADE MÍNIMO DE 12 MESES A PARTIR DA DATA DE ENTREGA.</t>
  </si>
  <si>
    <t>CARTUCHO DE TONER COMPATÍVEL NOVO NÃO REMANUFATURADO 507A COR CIANO (CE401A) PARA A IMPRESSORA HP COLOR LASERJET ENTERPRISE 500 (M551DN), COM RÓTULO QUE IDENTIFIQUE AS CARACTERÍSTICAS TÉCNICAS E PRAZO DE VALIDADE MÍNIMO DE 12 MESES A PARTIR DA DATA DE ENTREGA.</t>
  </si>
  <si>
    <t>CARTUCHO DE TONER COMPATÍVEL NOVO NÃO REMANUFATURADO 507A COR AMARELO (CE402A) PARA A IMPRESSORA HP COLOR LASERJET ENTERPRISE 500 (M551DN), COM RÓTULO QUE IDENTIFIQUE AS CARACTERÍSTICAS TÉCNICAS E PRAZO DE VALIDADE MÍNIMO DE 12 MESES A PARTIR DA DATA DE ENTREGA.</t>
  </si>
  <si>
    <t>CARTUCHO DE TONER COMPATÍVEL NOVO NÃO REMANUFATURADO 507A COR MAGENTA (CE403A) PARA A IMPRESSORA HP COLOR LASERJET ENTERPRISE 500 (M551DN), COM RÓTULO QUE IDENTIFIQUE AS CARACTERÍSTICAS TÉCNICAS E PRAZO DE VALIDADE MÍNIMO DE 12 MESES A PARTIR DA DATA DE ENTREGA.</t>
  </si>
  <si>
    <t>CARTUCHO DE TONER COMPATÍVEL NOVO NÃO REMANUFATURADO  BROTHER TN-3382 ALTO RENDIMENTO PARA A IMPRESSORA MFC-8512DN, RENDIMENTO DE 8.000 CÓPIAS, COM RÓTULO QUE IDENTIFIQUE AS CARACTERÍSTICAS TÉCNICAS E PRAZO DE VALIDADE MÍNIMO DE 12 MESES A PARTIR DA DATA DE ENTREGA.</t>
  </si>
  <si>
    <t xml:space="preserve">CARTUCHO DE TONER COMPATÍVEL NOVO NÃO REMANUFATURADO PRETO CLT-K504S PARA A IMPRESSORA SAMSUNG CLP415NW SERIES, COM RÓTULO QUE IDENTIFIQUE AS CARACTERÍSTICAS TÉCNICAS E PRAZO DE VALIDADE MÍNIMO DE 12 MESES A PARTIR DA DATA DE ENTREGA.
</t>
  </si>
  <si>
    <t xml:space="preserve">CARTUCHO DE TONER COMPATÍVEL NOVO NÃO REMANUFATURADO MAGENTA CLT-K504S PARA A IMPRESSORA SAMSUNG CLP415NW SERIES, COM RÓTULO QUE IDENTIFIQUE AS CARACTERÍSTICAS TÉCNICAS E PRAZO DE VALIDADE MÍNIMO DE 12 MESES A PARTIR DA DATA DE ENTREGA.
</t>
  </si>
  <si>
    <t xml:space="preserve">CARTUCHO DE TONER COMPATÍVEL NOVO NÃO REMANUFATURADO CIANO CLT-K504S PARA A IMPRESSORA SAMSUNG CLP415 SERIES, COM RÓTULO QUE IDENTIFIQUE AS CARACTERÍSTICAS TÉCNICAS E PRAZO DE VALIDADE MÍNIMO DE 12 MESES A PARTIR DA DATA DE ENTREGA.
</t>
  </si>
  <si>
    <t xml:space="preserve">CARTUCHO DE TONER COMPATÍVEL NOVO NÃO REMANUFATURADO AMARELO CLT-K504S PARA A IMPRESSORA SAMSUNG CLP415 SERIES, COM RÓTULO QUE IDENTIFIQUE AS CARACTERÍSTICAS TÉCNICAS E PRAZO DE VALIDADE MÍNIMO DE 12 MESES A PARTIR DA DATA DE ENTREGA.
</t>
  </si>
  <si>
    <t>CARTUCHO DE TONER COMPATÍVEL COM TN-2370 NOVO NÃO REMANUFATURADO  PARA IMPRESSORAS BROTHER MFC-L2740DW, RENDIMENTO DECLARADO DE 2600 IMPRESSÕES, COM RÓTULO QUE IDENTIFIQUE AS CARACERÍSTICAS TÉCNICAS E PRAZO DE VALIDADE MÍNIMO DE 12 NESES A PARTIR DA DATA DE ENTREGA.</t>
  </si>
  <si>
    <t>CARTUCHO DE CILINDRO COMPATÍVEL COM DR-2340 NOVO NÃO REMANUFATURADO  PARA IMPRESSORAS BROTHER MFC-L2740DW, RENDIMENTO DECLARADO DE 12000 IMPRESSÕES, COM RÓTULO QUE IDENTIFIQUE AS CARACERÍSTICAS TÉCNICAS E PRAZO DE VALIDADE MÍNIMO DE 12 NESES A PARTIR DA DATA DE ENTREGA.</t>
  </si>
  <si>
    <t>FRASCO DE TINTA PIGMENTADA COR PRETA PARA USO EM  IMPRESSORAS BULK-INK CONTENDO 500ML COM LACRE ANTI-VIOLAÇÃO E DATA DE VALIDADE DE PELO MENOS 12 MESES A PARTIR DA DATA DA ENTREGA,</t>
  </si>
  <si>
    <t>FRASCO DE TINTA PIGMENTADA COR MAGENTA PARA USO EM  IMPRESSORAS BULK-INK CONTENDO 500ML COM LACRE ANTI-VIOLAÇÃO E DATA DE VALIDADE DE PELO MENOS 12 MESES A PARTIR DA DATA DA ENTREGA,</t>
  </si>
  <si>
    <t>FRASCO DE TINTA PIGMENTADA COR CIANO PARA USO EM  IMPRESSORAS BULK-INK CONTENDO 500ML COM LACRE ANTI-VIOLAÇÃO E DATA DE VALIDADE DE PELO MENOS 12 MESES A PARTIR DA DATA DA ENTREGA,</t>
  </si>
  <si>
    <t>FRASCO DE TINTA PIGMENTADA COR AMARELA PARA USO EM  IMPRESSORAS BULK-INK CONTENDO 500ML COM LACRE ANTI-VIOLAÇÃO E DATA DE VALIDADE DE PELO MENOS 12 MESES A PARTIR DA DATA DA ENTREGA,</t>
  </si>
  <si>
    <t>FRASCO DE TINTA PRETA EPSON T504120-AL ORIGINAL DO FABRICANTE DO EQUIPAMENTO</t>
  </si>
  <si>
    <t>FRASCO DE TINTA CIANO EPSON T504220-AL ORIGINAL DO FABRICANTE DO EQUIPAMENTO</t>
  </si>
  <si>
    <t>FRASCO DE TINTA MAGENTA EPSON T504320-AL ORIGINAL DO FABRICANTE DO EQUIPAMENTO</t>
  </si>
  <si>
    <t>FRASCO DE TINTA AMARELA EPSON T504420-AL ORIGINAL DO FABRICANTE DO EQUIPAMENTO</t>
  </si>
  <si>
    <t>CARTUCHO JATO DE TINTA COMPATÍVEL NOVO NÃO REMANUFATURADO PRETO HP 664 PARA A IMPRESSORA HP DESKJET INK ADVANTAGE 2136, COM RÓTULO QUE IDENTIFIQUE AS CARACTERÍSTICAS TÉCNICAS E PRAZO DE VALIDADE MÍNIMO DE 12 MESES A PARTIR DA DATA DE ENTREGA.</t>
  </si>
  <si>
    <t xml:space="preserve">CARTUCHO JATO DE TINTA COMPATÍVEL COLORIDO NOVO NÃO REMANUFATURADO HP 664 PARA A IMPRESSORA HP DESKJET INK ADVANTAGE 2136, COM RÓTULO QUE IDENTIFIQUE AS CARACTERÍSTICAS TÉCNICAS E PRAZO DE VALIDADE MÍNIMO DE 12 MESES A PARTIR DA DATA DE ENTREGA.
</t>
  </si>
  <si>
    <t>CARTUCHO JATO DE TINTA ORIGINAL DO FABRICANTE DO EQUIPAMENTO, NOVO, NÃO REMANUFATURADO 711 PRETO (CZ133A) PARA PLOTTER HP DESIGNJET SÉRIE T100, CONTEÚDO 80 ML, DEVE APRESENTAR RÓTULO QUE IDENTIFIQUE AS CARACTERÍSTICAS TÉCNICAS E PRAZO DE VALIDADE MÍNIMO DE 12 MESES A PARTIR DA DATA DE ENTREGA.</t>
  </si>
  <si>
    <t>CARTUCHO DE TONER COMPATÍVEL COM TN-3492 NOVO NÃO REMANUFATURADO  PARA IMPRESSORAS BROTHER MFC-L6902DW OU SEMELHANTES, RENDIMENTO DECLARADO DE 20.000 IMPRESSÕES, COM RÓTULO QUE IDENTIFIQUE AS CARACERÍSTICAS TÉCNICAS E PRAZO DE VALIDADE MÍNIMO DE 12 NESES A PARTIR DA DATA DE ENTREGA.</t>
  </si>
  <si>
    <t>CARTUCHO DE CILINDRO COMPATÍVEL COM DR-3440 NOVO NÃO REMANUFATURADO  PARA IMPRESSORAS BROTHER MFC-L6902DW OU SEMELHANTES, RENDIMENTO DECLARADO DE 12000 IMPRESSÕES, COM RÓTULO QUE IDENTIFIQUE AS CARACERÍSTICAS TÉCNICAS E PRAZO DE VALIDADE MÍNIMO DE 12 NESES A PARTIR DA DATA DE ENTREGA.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</si>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</sst>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0"/>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ht="15">
      <c r="H5" s="17" t="s">
        <v>3</v>
      </c>
    </row>
    <row r="6" spans="1:8" ht="15.75">
      <c r="A6" s="1"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45">
      <c r="A17">
        <v>13</v>
      </c>
      <c r="B17">
        <v>4</v>
      </c>
      <c r="C17">
        <v>2020</v>
      </c>
      <c r="D17">
        <v>1</v>
      </c>
      <c r="G17" s="15">
        <v>1</v>
      </c>
      <c r="H17" s="20" t="s">
        <v>22</v>
      </c>
      <c r="I17" s="23">
        <v>5</v>
      </c>
      <c r="J17" s="23" t="s">
        <v>23</v>
      </c>
      <c r="K17" s="15"/>
      <c r="L17" s="7"/>
      <c r="M17" s="2"/>
      <c r="N17" s="2"/>
      <c r="O17" s="29">
        <f>(IF(AND(J17&gt;0,J17&lt;=I17),J17,I17)*(L17-M17+N17))</f>
        <v>0</v>
      </c>
      <c r="P17" s="12"/>
      <c r="Q17" s="2"/>
      <c r="R17" s="2"/>
    </row>
    <row r="18" spans="1:18" ht="67.5">
      <c r="A18">
        <v>13</v>
      </c>
      <c r="B18">
        <v>4</v>
      </c>
      <c r="C18">
        <v>2020</v>
      </c>
      <c r="D18">
        <v>2</v>
      </c>
      <c r="G18" s="15">
        <v>2</v>
      </c>
      <c r="H18" s="20" t="s">
        <v>24</v>
      </c>
      <c r="I18" s="23">
        <v>25</v>
      </c>
      <c r="J18" s="23" t="s">
        <v>25</v>
      </c>
      <c r="K18" s="15"/>
      <c r="L18" s="7"/>
      <c r="M18" s="2"/>
      <c r="N18" s="2"/>
      <c r="O18" s="29">
        <f>(IF(AND(J18&gt;0,J18&lt;=I18),J18,I18)*(L18-M18+N18))</f>
        <v>0</v>
      </c>
      <c r="P18" s="12"/>
      <c r="Q18" s="2"/>
      <c r="R18" s="2"/>
    </row>
    <row r="19" spans="1:18" ht="67.5">
      <c r="A19">
        <v>13</v>
      </c>
      <c r="B19">
        <v>4</v>
      </c>
      <c r="C19">
        <v>2020</v>
      </c>
      <c r="D19">
        <v>3</v>
      </c>
      <c r="G19" s="15">
        <v>3</v>
      </c>
      <c r="H19" s="20" t="s">
        <v>26</v>
      </c>
      <c r="I19" s="23">
        <v>12</v>
      </c>
      <c r="J19" s="23" t="s">
        <v>25</v>
      </c>
      <c r="K19" s="15"/>
      <c r="L19" s="7"/>
      <c r="M19" s="2"/>
      <c r="N19" s="2"/>
      <c r="O19" s="29">
        <f>(IF(AND(J19&gt;0,J19&lt;=I19),J19,I19)*(L19-M19+N19))</f>
        <v>0</v>
      </c>
      <c r="P19" s="12"/>
      <c r="Q19" s="2"/>
      <c r="R19" s="2"/>
    </row>
    <row r="20" spans="1:18" ht="67.5">
      <c r="A20">
        <v>13</v>
      </c>
      <c r="B20">
        <v>4</v>
      </c>
      <c r="C20">
        <v>2020</v>
      </c>
      <c r="D20">
        <v>4</v>
      </c>
      <c r="G20" s="15">
        <v>4</v>
      </c>
      <c r="H20" s="20" t="s">
        <v>27</v>
      </c>
      <c r="I20" s="23">
        <v>10</v>
      </c>
      <c r="J20" s="23" t="s">
        <v>25</v>
      </c>
      <c r="K20" s="15"/>
      <c r="L20" s="7"/>
      <c r="M20" s="2"/>
      <c r="N20" s="2"/>
      <c r="O20" s="29">
        <f>(IF(AND(J20&gt;0,J20&lt;=I20),J20,I20)*(L20-M20+N20))</f>
        <v>0</v>
      </c>
      <c r="P20" s="12"/>
      <c r="Q20" s="2"/>
      <c r="R20" s="2"/>
    </row>
    <row r="21" spans="1:18" ht="67.5">
      <c r="A21">
        <v>13</v>
      </c>
      <c r="B21">
        <v>4</v>
      </c>
      <c r="C21">
        <v>2020</v>
      </c>
      <c r="D21">
        <v>5</v>
      </c>
      <c r="G21" s="15">
        <v>5</v>
      </c>
      <c r="H21" s="20" t="s">
        <v>28</v>
      </c>
      <c r="I21" s="23">
        <v>3</v>
      </c>
      <c r="J21" s="23" t="s">
        <v>25</v>
      </c>
      <c r="K21" s="15"/>
      <c r="L21" s="7"/>
      <c r="M21" s="2"/>
      <c r="N21" s="2"/>
      <c r="O21" s="29">
        <f>(IF(AND(J21&gt;0,J21&lt;=I21),J21,I21)*(L21-M21+N21))</f>
        <v>0</v>
      </c>
      <c r="P21" s="12"/>
      <c r="Q21" s="2"/>
      <c r="R21" s="2"/>
    </row>
    <row r="22" spans="1:18" ht="67.5">
      <c r="A22">
        <v>13</v>
      </c>
      <c r="B22">
        <v>4</v>
      </c>
      <c r="C22">
        <v>2020</v>
      </c>
      <c r="D22">
        <v>6</v>
      </c>
      <c r="G22" s="15">
        <v>6</v>
      </c>
      <c r="H22" s="20" t="s">
        <v>29</v>
      </c>
      <c r="I22" s="23">
        <v>58</v>
      </c>
      <c r="J22" s="23" t="s">
        <v>25</v>
      </c>
      <c r="K22" s="15"/>
      <c r="L22" s="7"/>
      <c r="M22" s="2"/>
      <c r="N22" s="2"/>
      <c r="O22" s="29">
        <f>(IF(AND(J22&gt;0,J22&lt;=I22),J22,I22)*(L22-M22+N22))</f>
        <v>0</v>
      </c>
      <c r="P22" s="12"/>
      <c r="Q22" s="2"/>
      <c r="R22" s="2"/>
    </row>
    <row r="23" spans="1:18" ht="67.5">
      <c r="A23">
        <v>13</v>
      </c>
      <c r="B23">
        <v>4</v>
      </c>
      <c r="C23">
        <v>2020</v>
      </c>
      <c r="D23">
        <v>7</v>
      </c>
      <c r="G23" s="15">
        <v>7</v>
      </c>
      <c r="H23" s="20" t="s">
        <v>30</v>
      </c>
      <c r="I23" s="23">
        <v>90</v>
      </c>
      <c r="J23" s="23" t="s">
        <v>25</v>
      </c>
      <c r="K23" s="15"/>
      <c r="L23" s="7"/>
      <c r="M23" s="2"/>
      <c r="N23" s="2"/>
      <c r="O23" s="29">
        <f>(IF(AND(J23&gt;0,J23&lt;=I23),J23,I23)*(L23-M23+N23))</f>
        <v>0</v>
      </c>
      <c r="P23" s="12"/>
      <c r="Q23" s="2"/>
      <c r="R23" s="2"/>
    </row>
    <row r="24" spans="1:18" ht="67.5">
      <c r="A24">
        <v>13</v>
      </c>
      <c r="B24">
        <v>4</v>
      </c>
      <c r="C24">
        <v>2020</v>
      </c>
      <c r="D24">
        <v>8</v>
      </c>
      <c r="G24" s="15">
        <v>8</v>
      </c>
      <c r="H24" s="20" t="s">
        <v>31</v>
      </c>
      <c r="I24" s="23">
        <v>5</v>
      </c>
      <c r="J24" s="23" t="s">
        <v>25</v>
      </c>
      <c r="K24" s="15"/>
      <c r="L24" s="7"/>
      <c r="M24" s="2"/>
      <c r="N24" s="2"/>
      <c r="O24" s="29">
        <f>(IF(AND(J24&gt;0,J24&lt;=I24),J24,I24)*(L24-M24+N24))</f>
        <v>0</v>
      </c>
      <c r="P24" s="12"/>
      <c r="Q24" s="2"/>
      <c r="R24" s="2"/>
    </row>
    <row r="25" spans="1:18" ht="56.25">
      <c r="A25">
        <v>13</v>
      </c>
      <c r="B25">
        <v>4</v>
      </c>
      <c r="C25">
        <v>2020</v>
      </c>
      <c r="D25">
        <v>9</v>
      </c>
      <c r="G25" s="15">
        <v>9</v>
      </c>
      <c r="H25" s="20" t="s">
        <v>32</v>
      </c>
      <c r="I25" s="23">
        <v>10</v>
      </c>
      <c r="J25" s="23" t="s">
        <v>25</v>
      </c>
      <c r="K25" s="15"/>
      <c r="L25" s="7"/>
      <c r="M25" s="2"/>
      <c r="N25" s="2"/>
      <c r="O25" s="29">
        <f>(IF(AND(J25&gt;0,J25&lt;=I25),J25,I25)*(L25-M25+N25))</f>
        <v>0</v>
      </c>
      <c r="P25" s="12"/>
      <c r="Q25" s="2"/>
      <c r="R25" s="2"/>
    </row>
    <row r="26" spans="1:18" ht="67.5">
      <c r="A26">
        <v>13</v>
      </c>
      <c r="B26">
        <v>4</v>
      </c>
      <c r="C26">
        <v>2020</v>
      </c>
      <c r="D26">
        <v>10</v>
      </c>
      <c r="G26" s="15">
        <v>10</v>
      </c>
      <c r="H26" s="20" t="s">
        <v>33</v>
      </c>
      <c r="I26" s="23">
        <v>20</v>
      </c>
      <c r="J26" s="23" t="s">
        <v>25</v>
      </c>
      <c r="K26" s="15"/>
      <c r="L26" s="7"/>
      <c r="M26" s="2"/>
      <c r="N26" s="2"/>
      <c r="O26" s="29">
        <f>(IF(AND(J26&gt;0,J26&lt;=I26),J26,I26)*(L26-M26+N26))</f>
        <v>0</v>
      </c>
      <c r="P26" s="12"/>
      <c r="Q26" s="2"/>
      <c r="R26" s="2"/>
    </row>
    <row r="27" spans="1:18" ht="67.5">
      <c r="A27">
        <v>13</v>
      </c>
      <c r="B27">
        <v>4</v>
      </c>
      <c r="C27">
        <v>2020</v>
      </c>
      <c r="D27">
        <v>11</v>
      </c>
      <c r="G27" s="15">
        <v>11</v>
      </c>
      <c r="H27" s="20" t="s">
        <v>34</v>
      </c>
      <c r="I27" s="23">
        <v>10</v>
      </c>
      <c r="J27" s="23" t="s">
        <v>25</v>
      </c>
      <c r="K27" s="15"/>
      <c r="L27" s="7"/>
      <c r="M27" s="2"/>
      <c r="N27" s="2"/>
      <c r="O27" s="29">
        <f>(IF(AND(J27&gt;0,J27&lt;=I27),J27,I27)*(L27-M27+N27))</f>
        <v>0</v>
      </c>
      <c r="P27" s="12"/>
      <c r="Q27" s="2"/>
      <c r="R27" s="2"/>
    </row>
    <row r="28" spans="1:18" ht="67.5">
      <c r="A28">
        <v>13</v>
      </c>
      <c r="B28">
        <v>4</v>
      </c>
      <c r="C28">
        <v>2020</v>
      </c>
      <c r="D28">
        <v>12</v>
      </c>
      <c r="G28" s="15">
        <v>12</v>
      </c>
      <c r="H28" s="20" t="s">
        <v>35</v>
      </c>
      <c r="I28" s="23">
        <v>48</v>
      </c>
      <c r="J28" s="23" t="s">
        <v>25</v>
      </c>
      <c r="K28" s="15"/>
      <c r="L28" s="7"/>
      <c r="M28" s="2"/>
      <c r="N28" s="2"/>
      <c r="O28" s="29">
        <f>(IF(AND(J28&gt;0,J28&lt;=I28),J28,I28)*(L28-M28+N28))</f>
        <v>0</v>
      </c>
      <c r="P28" s="12"/>
      <c r="Q28" s="2"/>
      <c r="R28" s="2"/>
    </row>
    <row r="29" spans="1:18" ht="67.5">
      <c r="A29">
        <v>13</v>
      </c>
      <c r="B29">
        <v>4</v>
      </c>
      <c r="C29">
        <v>2020</v>
      </c>
      <c r="D29">
        <v>13</v>
      </c>
      <c r="G29" s="15">
        <v>13</v>
      </c>
      <c r="H29" s="20" t="s">
        <v>36</v>
      </c>
      <c r="I29" s="23">
        <v>22</v>
      </c>
      <c r="J29" s="23" t="s">
        <v>25</v>
      </c>
      <c r="K29" s="15"/>
      <c r="L29" s="7"/>
      <c r="M29" s="2"/>
      <c r="N29" s="2"/>
      <c r="O29" s="29">
        <f>(IF(AND(J29&gt;0,J29&lt;=I29),J29,I29)*(L29-M29+N29))</f>
        <v>0</v>
      </c>
      <c r="P29" s="12"/>
      <c r="Q29" s="2"/>
      <c r="R29" s="2"/>
    </row>
    <row r="30" spans="1:18" ht="67.5">
      <c r="A30">
        <v>13</v>
      </c>
      <c r="B30">
        <v>4</v>
      </c>
      <c r="C30">
        <v>2020</v>
      </c>
      <c r="D30">
        <v>14</v>
      </c>
      <c r="G30" s="15">
        <v>14</v>
      </c>
      <c r="H30" s="20" t="s">
        <v>37</v>
      </c>
      <c r="I30" s="23">
        <v>56</v>
      </c>
      <c r="J30" s="23" t="s">
        <v>25</v>
      </c>
      <c r="K30" s="15"/>
      <c r="L30" s="7"/>
      <c r="M30" s="2"/>
      <c r="N30" s="2"/>
      <c r="O30" s="29">
        <f>(IF(AND(J30&gt;0,J30&lt;=I30),J30,I30)*(L30-M30+N30))</f>
        <v>0</v>
      </c>
      <c r="P30" s="12"/>
      <c r="Q30" s="2"/>
      <c r="R30" s="2"/>
    </row>
    <row r="31" spans="1:18" ht="67.5">
      <c r="A31">
        <v>13</v>
      </c>
      <c r="B31">
        <v>4</v>
      </c>
      <c r="C31">
        <v>2020</v>
      </c>
      <c r="D31">
        <v>15</v>
      </c>
      <c r="G31" s="15">
        <v>15</v>
      </c>
      <c r="H31" s="20" t="s">
        <v>38</v>
      </c>
      <c r="I31" s="23">
        <v>48</v>
      </c>
      <c r="J31" s="23" t="s">
        <v>25</v>
      </c>
      <c r="K31" s="15"/>
      <c r="L31" s="7"/>
      <c r="M31" s="2"/>
      <c r="N31" s="2"/>
      <c r="O31" s="29">
        <f>(IF(AND(J31&gt;0,J31&lt;=I31),J31,I31)*(L31-M31+N31))</f>
        <v>0</v>
      </c>
      <c r="P31" s="12"/>
      <c r="Q31" s="2"/>
      <c r="R31" s="2"/>
    </row>
    <row r="32" spans="1:18" ht="67.5">
      <c r="A32">
        <v>13</v>
      </c>
      <c r="B32">
        <v>4</v>
      </c>
      <c r="C32">
        <v>2020</v>
      </c>
      <c r="D32">
        <v>16</v>
      </c>
      <c r="G32" s="15">
        <v>16</v>
      </c>
      <c r="H32" s="20" t="s">
        <v>39</v>
      </c>
      <c r="I32" s="23">
        <v>48</v>
      </c>
      <c r="J32" s="23" t="s">
        <v>25</v>
      </c>
      <c r="K32" s="15"/>
      <c r="L32" s="7"/>
      <c r="M32" s="2"/>
      <c r="N32" s="2"/>
      <c r="O32" s="29">
        <f>(IF(AND(J32&gt;0,J32&lt;=I32),J32,I32)*(L32-M32+N32))</f>
        <v>0</v>
      </c>
      <c r="P32" s="12"/>
      <c r="Q32" s="2"/>
      <c r="R32" s="2"/>
    </row>
    <row r="33" spans="1:18" ht="67.5">
      <c r="A33">
        <v>13</v>
      </c>
      <c r="B33">
        <v>4</v>
      </c>
      <c r="C33">
        <v>2020</v>
      </c>
      <c r="D33">
        <v>17</v>
      </c>
      <c r="G33" s="15">
        <v>17</v>
      </c>
      <c r="H33" s="20" t="s">
        <v>40</v>
      </c>
      <c r="I33" s="23">
        <v>48</v>
      </c>
      <c r="J33" s="23" t="s">
        <v>25</v>
      </c>
      <c r="K33" s="15"/>
      <c r="L33" s="7"/>
      <c r="M33" s="2"/>
      <c r="N33" s="2"/>
      <c r="O33" s="29">
        <f>(IF(AND(J33&gt;0,J33&lt;=I33),J33,I33)*(L33-M33+N33))</f>
        <v>0</v>
      </c>
      <c r="P33" s="12"/>
      <c r="Q33" s="2"/>
      <c r="R33" s="2"/>
    </row>
    <row r="34" spans="1:18" ht="67.5">
      <c r="A34">
        <v>13</v>
      </c>
      <c r="B34">
        <v>4</v>
      </c>
      <c r="C34">
        <v>2020</v>
      </c>
      <c r="D34">
        <v>18</v>
      </c>
      <c r="G34" s="15">
        <v>18</v>
      </c>
      <c r="H34" s="20" t="s">
        <v>41</v>
      </c>
      <c r="I34" s="23">
        <v>8</v>
      </c>
      <c r="J34" s="23" t="s">
        <v>25</v>
      </c>
      <c r="K34" s="15"/>
      <c r="L34" s="7"/>
      <c r="M34" s="2"/>
      <c r="N34" s="2"/>
      <c r="O34" s="29">
        <f>(IF(AND(J34&gt;0,J34&lt;=I34),J34,I34)*(L34-M34+N34))</f>
        <v>0</v>
      </c>
      <c r="P34" s="12"/>
      <c r="Q34" s="2"/>
      <c r="R34" s="2"/>
    </row>
    <row r="35" spans="1:18" ht="67.5">
      <c r="A35">
        <v>13</v>
      </c>
      <c r="B35">
        <v>4</v>
      </c>
      <c r="C35">
        <v>2020</v>
      </c>
      <c r="D35">
        <v>19</v>
      </c>
      <c r="G35" s="15">
        <v>19</v>
      </c>
      <c r="H35" s="20" t="s">
        <v>42</v>
      </c>
      <c r="I35" s="23">
        <v>6</v>
      </c>
      <c r="J35" s="23" t="s">
        <v>25</v>
      </c>
      <c r="K35" s="15"/>
      <c r="L35" s="7"/>
      <c r="M35" s="2"/>
      <c r="N35" s="2"/>
      <c r="O35" s="29">
        <f>(IF(AND(J35&gt;0,J35&lt;=I35),J35,I35)*(L35-M35+N35))</f>
        <v>0</v>
      </c>
      <c r="P35" s="12"/>
      <c r="Q35" s="2"/>
      <c r="R35" s="2"/>
    </row>
    <row r="36" spans="1:18" ht="67.5">
      <c r="A36">
        <v>13</v>
      </c>
      <c r="B36">
        <v>4</v>
      </c>
      <c r="C36">
        <v>2020</v>
      </c>
      <c r="D36">
        <v>20</v>
      </c>
      <c r="G36" s="15">
        <v>20</v>
      </c>
      <c r="H36" s="20" t="s">
        <v>43</v>
      </c>
      <c r="I36" s="23">
        <v>6</v>
      </c>
      <c r="J36" s="23" t="s">
        <v>25</v>
      </c>
      <c r="K36" s="15"/>
      <c r="L36" s="7"/>
      <c r="M36" s="2"/>
      <c r="N36" s="2"/>
      <c r="O36" s="29">
        <f>(IF(AND(J36&gt;0,J36&lt;=I36),J36,I36)*(L36-M36+N36))</f>
        <v>0</v>
      </c>
      <c r="P36" s="12"/>
      <c r="Q36" s="2"/>
      <c r="R36" s="2"/>
    </row>
    <row r="37" spans="1:18" ht="67.5">
      <c r="A37">
        <v>13</v>
      </c>
      <c r="B37">
        <v>4</v>
      </c>
      <c r="C37">
        <v>2020</v>
      </c>
      <c r="D37">
        <v>21</v>
      </c>
      <c r="G37" s="15">
        <v>21</v>
      </c>
      <c r="H37" s="20" t="s">
        <v>44</v>
      </c>
      <c r="I37" s="23">
        <v>6</v>
      </c>
      <c r="J37" s="23" t="s">
        <v>25</v>
      </c>
      <c r="K37" s="15"/>
      <c r="L37" s="7"/>
      <c r="M37" s="2"/>
      <c r="N37" s="2"/>
      <c r="O37" s="29">
        <f>(IF(AND(J37&gt;0,J37&lt;=I37),J37,I37)*(L37-M37+N37))</f>
        <v>0</v>
      </c>
      <c r="P37" s="12"/>
      <c r="Q37" s="2"/>
      <c r="R37" s="2"/>
    </row>
    <row r="38" spans="1:18" ht="67.5">
      <c r="A38">
        <v>13</v>
      </c>
      <c r="B38">
        <v>4</v>
      </c>
      <c r="C38">
        <v>2020</v>
      </c>
      <c r="D38">
        <v>22</v>
      </c>
      <c r="G38" s="15">
        <v>22</v>
      </c>
      <c r="H38" s="20" t="s">
        <v>45</v>
      </c>
      <c r="I38" s="23">
        <v>10</v>
      </c>
      <c r="J38" s="23" t="s">
        <v>25</v>
      </c>
      <c r="K38" s="15"/>
      <c r="L38" s="7"/>
      <c r="M38" s="2"/>
      <c r="N38" s="2"/>
      <c r="O38" s="29">
        <f>(IF(AND(J38&gt;0,J38&lt;=I38),J38,I38)*(L38-M38+N38))</f>
        <v>0</v>
      </c>
      <c r="P38" s="12"/>
      <c r="Q38" s="2"/>
      <c r="R38" s="2"/>
    </row>
    <row r="39" spans="1:18" ht="78.75">
      <c r="A39">
        <v>13</v>
      </c>
      <c r="B39">
        <v>4</v>
      </c>
      <c r="C39">
        <v>2020</v>
      </c>
      <c r="D39">
        <v>23</v>
      </c>
      <c r="G39" s="15">
        <v>23</v>
      </c>
      <c r="H39" s="20" t="s">
        <v>46</v>
      </c>
      <c r="I39" s="23">
        <v>10</v>
      </c>
      <c r="J39" s="23" t="s">
        <v>25</v>
      </c>
      <c r="K39" s="15"/>
      <c r="L39" s="7"/>
      <c r="M39" s="2"/>
      <c r="N39" s="2"/>
      <c r="O39" s="29">
        <f>(IF(AND(J39&gt;0,J39&lt;=I39),J39,I39)*(L39-M39+N39))</f>
        <v>0</v>
      </c>
      <c r="P39" s="12"/>
      <c r="Q39" s="2"/>
      <c r="R39" s="2"/>
    </row>
    <row r="40" spans="1:18" ht="78.75">
      <c r="A40">
        <v>13</v>
      </c>
      <c r="B40">
        <v>4</v>
      </c>
      <c r="C40">
        <v>2020</v>
      </c>
      <c r="D40">
        <v>24</v>
      </c>
      <c r="G40" s="15">
        <v>24</v>
      </c>
      <c r="H40" s="20" t="s">
        <v>47</v>
      </c>
      <c r="I40" s="23">
        <v>8</v>
      </c>
      <c r="J40" s="23" t="s">
        <v>25</v>
      </c>
      <c r="K40" s="15"/>
      <c r="L40" s="7"/>
      <c r="M40" s="2"/>
      <c r="N40" s="2"/>
      <c r="O40" s="29">
        <f>(IF(AND(J40&gt;0,J40&lt;=I40),J40,I40)*(L40-M40+N40))</f>
        <v>0</v>
      </c>
      <c r="P40" s="12"/>
      <c r="Q40" s="2"/>
      <c r="R40" s="2"/>
    </row>
    <row r="41" spans="1:18" ht="67.5">
      <c r="A41">
        <v>13</v>
      </c>
      <c r="B41">
        <v>4</v>
      </c>
      <c r="C41">
        <v>2020</v>
      </c>
      <c r="D41">
        <v>25</v>
      </c>
      <c r="G41" s="15">
        <v>25</v>
      </c>
      <c r="H41" s="20" t="s">
        <v>48</v>
      </c>
      <c r="I41" s="23">
        <v>8</v>
      </c>
      <c r="J41" s="23" t="s">
        <v>25</v>
      </c>
      <c r="K41" s="15"/>
      <c r="L41" s="7"/>
      <c r="M41" s="2"/>
      <c r="N41" s="2"/>
      <c r="O41" s="29">
        <f>(IF(AND(J41&gt;0,J41&lt;=I41),J41,I41)*(L41-M41+N41))</f>
        <v>0</v>
      </c>
      <c r="P41" s="12"/>
      <c r="Q41" s="2"/>
      <c r="R41" s="2"/>
    </row>
    <row r="42" spans="1:18" ht="78.75">
      <c r="A42">
        <v>13</v>
      </c>
      <c r="B42">
        <v>4</v>
      </c>
      <c r="C42">
        <v>2020</v>
      </c>
      <c r="D42">
        <v>26</v>
      </c>
      <c r="G42" s="15">
        <v>26</v>
      </c>
      <c r="H42" s="20" t="s">
        <v>49</v>
      </c>
      <c r="I42" s="23">
        <v>8</v>
      </c>
      <c r="J42" s="23" t="s">
        <v>25</v>
      </c>
      <c r="K42" s="15"/>
      <c r="L42" s="7"/>
      <c r="M42" s="2"/>
      <c r="N42" s="2"/>
      <c r="O42" s="29">
        <f>(IF(AND(J42&gt;0,J42&lt;=I42),J42,I42)*(L42-M42+N42))</f>
        <v>0</v>
      </c>
      <c r="P42" s="12"/>
      <c r="Q42" s="2"/>
      <c r="R42" s="2"/>
    </row>
    <row r="43" spans="1:18" ht="67.5">
      <c r="A43">
        <v>13</v>
      </c>
      <c r="B43">
        <v>4</v>
      </c>
      <c r="C43">
        <v>2020</v>
      </c>
      <c r="D43">
        <v>27</v>
      </c>
      <c r="G43" s="15">
        <v>27</v>
      </c>
      <c r="H43" s="20" t="s">
        <v>50</v>
      </c>
      <c r="I43" s="23">
        <v>200</v>
      </c>
      <c r="J43" s="23" t="s">
        <v>25</v>
      </c>
      <c r="K43" s="15"/>
      <c r="L43" s="7"/>
      <c r="M43" s="2"/>
      <c r="N43" s="2"/>
      <c r="O43" s="29">
        <f>(IF(AND(J43&gt;0,J43&lt;=I43),J43,I43)*(L43-M43+N43))</f>
        <v>0</v>
      </c>
      <c r="P43" s="12"/>
      <c r="Q43" s="2"/>
      <c r="R43" s="2"/>
    </row>
    <row r="44" spans="1:18" ht="67.5">
      <c r="A44">
        <v>13</v>
      </c>
      <c r="B44">
        <v>4</v>
      </c>
      <c r="C44">
        <v>2020</v>
      </c>
      <c r="D44">
        <v>28</v>
      </c>
      <c r="G44" s="15">
        <v>28</v>
      </c>
      <c r="H44" s="20" t="s">
        <v>51</v>
      </c>
      <c r="I44" s="23">
        <v>80</v>
      </c>
      <c r="J44" s="23" t="s">
        <v>25</v>
      </c>
      <c r="K44" s="15"/>
      <c r="L44" s="7"/>
      <c r="M44" s="2"/>
      <c r="N44" s="2"/>
      <c r="O44" s="29">
        <f>(IF(AND(J44&gt;0,J44&lt;=I44),J44,I44)*(L44-M44+N44))</f>
        <v>0</v>
      </c>
      <c r="P44" s="12"/>
      <c r="Q44" s="2"/>
      <c r="R44" s="2"/>
    </row>
    <row r="45" spans="1:18" ht="45">
      <c r="A45">
        <v>13</v>
      </c>
      <c r="B45">
        <v>4</v>
      </c>
      <c r="C45">
        <v>2020</v>
      </c>
      <c r="D45">
        <v>29</v>
      </c>
      <c r="G45" s="15">
        <v>29</v>
      </c>
      <c r="H45" s="20" t="s">
        <v>52</v>
      </c>
      <c r="I45" s="23">
        <v>10</v>
      </c>
      <c r="J45" s="23" t="s">
        <v>25</v>
      </c>
      <c r="K45" s="15"/>
      <c r="L45" s="7"/>
      <c r="M45" s="2"/>
      <c r="N45" s="2"/>
      <c r="O45" s="29">
        <f>(IF(AND(J45&gt;0,J45&lt;=I45),J45,I45)*(L45-M45+N45))</f>
        <v>0</v>
      </c>
      <c r="P45" s="12"/>
      <c r="Q45" s="2"/>
      <c r="R45" s="2"/>
    </row>
    <row r="46" spans="1:18" ht="45">
      <c r="A46">
        <v>13</v>
      </c>
      <c r="B46">
        <v>4</v>
      </c>
      <c r="C46">
        <v>2020</v>
      </c>
      <c r="D46">
        <v>30</v>
      </c>
      <c r="G46" s="15">
        <v>30</v>
      </c>
      <c r="H46" s="20" t="s">
        <v>53</v>
      </c>
      <c r="I46" s="23">
        <v>10</v>
      </c>
      <c r="J46" s="23" t="s">
        <v>25</v>
      </c>
      <c r="K46" s="15"/>
      <c r="L46" s="7"/>
      <c r="M46" s="2"/>
      <c r="N46" s="2"/>
      <c r="O46" s="29">
        <f>(IF(AND(J46&gt;0,J46&lt;=I46),J46,I46)*(L46-M46+N46))</f>
        <v>0</v>
      </c>
      <c r="P46" s="12"/>
      <c r="Q46" s="2"/>
      <c r="R46" s="2"/>
    </row>
    <row r="47" spans="1:18" ht="45">
      <c r="A47">
        <v>13</v>
      </c>
      <c r="B47">
        <v>4</v>
      </c>
      <c r="C47">
        <v>2020</v>
      </c>
      <c r="D47">
        <v>31</v>
      </c>
      <c r="G47" s="15">
        <v>31</v>
      </c>
      <c r="H47" s="20" t="s">
        <v>54</v>
      </c>
      <c r="I47" s="23">
        <v>10</v>
      </c>
      <c r="J47" s="23" t="s">
        <v>25</v>
      </c>
      <c r="K47" s="15"/>
      <c r="L47" s="7"/>
      <c r="M47" s="2"/>
      <c r="N47" s="2"/>
      <c r="O47" s="29">
        <f>(IF(AND(J47&gt;0,J47&lt;=I47),J47,I47)*(L47-M47+N47))</f>
        <v>0</v>
      </c>
      <c r="P47" s="12"/>
      <c r="Q47" s="2"/>
      <c r="R47" s="2"/>
    </row>
    <row r="48" spans="1:18" ht="45">
      <c r="A48">
        <v>13</v>
      </c>
      <c r="B48">
        <v>4</v>
      </c>
      <c r="C48">
        <v>2020</v>
      </c>
      <c r="D48">
        <v>32</v>
      </c>
      <c r="G48" s="15">
        <v>32</v>
      </c>
      <c r="H48" s="20" t="s">
        <v>55</v>
      </c>
      <c r="I48" s="23">
        <v>10</v>
      </c>
      <c r="J48" s="23" t="s">
        <v>25</v>
      </c>
      <c r="K48" s="15"/>
      <c r="L48" s="7"/>
      <c r="M48" s="2"/>
      <c r="N48" s="2"/>
      <c r="O48" s="29">
        <f>(IF(AND(J48&gt;0,J48&lt;=I48),J48,I48)*(L48-M48+N48))</f>
        <v>0</v>
      </c>
      <c r="P48" s="12"/>
      <c r="Q48" s="2"/>
      <c r="R48" s="2"/>
    </row>
    <row r="49" spans="1:18" ht="22.5">
      <c r="A49">
        <v>13</v>
      </c>
      <c r="B49">
        <v>4</v>
      </c>
      <c r="C49">
        <v>2020</v>
      </c>
      <c r="D49">
        <v>33</v>
      </c>
      <c r="G49" s="15">
        <v>33</v>
      </c>
      <c r="H49" s="20" t="s">
        <v>56</v>
      </c>
      <c r="I49" s="23">
        <v>20</v>
      </c>
      <c r="J49" s="23" t="s">
        <v>25</v>
      </c>
      <c r="K49" s="15"/>
      <c r="L49" s="7"/>
      <c r="M49" s="2"/>
      <c r="N49" s="2"/>
      <c r="O49" s="29">
        <f>(IF(AND(J49&gt;0,J49&lt;=I49),J49,I49)*(L49-M49+N49))</f>
        <v>0</v>
      </c>
      <c r="P49" s="12"/>
      <c r="Q49" s="2"/>
      <c r="R49" s="2"/>
    </row>
    <row r="50" spans="1:18" ht="22.5">
      <c r="A50">
        <v>13</v>
      </c>
      <c r="B50">
        <v>4</v>
      </c>
      <c r="C50">
        <v>2020</v>
      </c>
      <c r="D50">
        <v>34</v>
      </c>
      <c r="G50" s="15">
        <v>34</v>
      </c>
      <c r="H50" s="20" t="s">
        <v>57</v>
      </c>
      <c r="I50" s="23">
        <v>10</v>
      </c>
      <c r="J50" s="23" t="s">
        <v>25</v>
      </c>
      <c r="K50" s="15"/>
      <c r="L50" s="7"/>
      <c r="M50" s="2"/>
      <c r="N50" s="2"/>
      <c r="O50" s="29">
        <f>(IF(AND(J50&gt;0,J50&lt;=I50),J50,I50)*(L50-M50+N50))</f>
        <v>0</v>
      </c>
      <c r="P50" s="12"/>
      <c r="Q50" s="2"/>
      <c r="R50" s="2"/>
    </row>
    <row r="51" spans="1:18" ht="22.5">
      <c r="A51">
        <v>13</v>
      </c>
      <c r="B51">
        <v>4</v>
      </c>
      <c r="C51">
        <v>2020</v>
      </c>
      <c r="D51">
        <v>35</v>
      </c>
      <c r="G51" s="15">
        <v>35</v>
      </c>
      <c r="H51" s="20" t="s">
        <v>58</v>
      </c>
      <c r="I51" s="23">
        <v>10</v>
      </c>
      <c r="J51" s="23" t="s">
        <v>25</v>
      </c>
      <c r="K51" s="15"/>
      <c r="L51" s="7"/>
      <c r="M51" s="2"/>
      <c r="N51" s="2"/>
      <c r="O51" s="29">
        <f>(IF(AND(J51&gt;0,J51&lt;=I51),J51,I51)*(L51-M51+N51))</f>
        <v>0</v>
      </c>
      <c r="P51" s="12"/>
      <c r="Q51" s="2"/>
      <c r="R51" s="2"/>
    </row>
    <row r="52" spans="1:18" ht="22.5">
      <c r="A52">
        <v>13</v>
      </c>
      <c r="B52">
        <v>4</v>
      </c>
      <c r="C52">
        <v>2020</v>
      </c>
      <c r="D52">
        <v>36</v>
      </c>
      <c r="G52" s="15">
        <v>36</v>
      </c>
      <c r="H52" s="20" t="s">
        <v>59</v>
      </c>
      <c r="I52" s="23">
        <v>10</v>
      </c>
      <c r="J52" s="23" t="s">
        <v>25</v>
      </c>
      <c r="K52" s="15"/>
      <c r="L52" s="7"/>
      <c r="M52" s="2"/>
      <c r="N52" s="2"/>
      <c r="O52" s="29">
        <f>(IF(AND(J52&gt;0,J52&lt;=I52),J52,I52)*(L52-M52+N52))</f>
        <v>0</v>
      </c>
      <c r="P52" s="12"/>
      <c r="Q52" s="2"/>
      <c r="R52" s="2"/>
    </row>
    <row r="53" spans="1:18" ht="67.5">
      <c r="A53">
        <v>13</v>
      </c>
      <c r="B53">
        <v>4</v>
      </c>
      <c r="C53">
        <v>2020</v>
      </c>
      <c r="D53">
        <v>37</v>
      </c>
      <c r="G53" s="15">
        <v>37</v>
      </c>
      <c r="H53" s="20" t="s">
        <v>60</v>
      </c>
      <c r="I53" s="23">
        <v>8</v>
      </c>
      <c r="J53" s="23" t="s">
        <v>25</v>
      </c>
      <c r="K53" s="15"/>
      <c r="L53" s="7"/>
      <c r="M53" s="2"/>
      <c r="N53" s="2"/>
      <c r="O53" s="29">
        <f>(IF(AND(J53&gt;0,J53&lt;=I53),J53,I53)*(L53-M53+N53))</f>
        <v>0</v>
      </c>
      <c r="P53" s="12"/>
      <c r="Q53" s="2"/>
      <c r="R53" s="2"/>
    </row>
    <row r="54" spans="1:18" ht="78.75">
      <c r="A54">
        <v>13</v>
      </c>
      <c r="B54">
        <v>4</v>
      </c>
      <c r="C54">
        <v>2020</v>
      </c>
      <c r="D54">
        <v>38</v>
      </c>
      <c r="G54" s="15">
        <v>38</v>
      </c>
      <c r="H54" s="20" t="s">
        <v>61</v>
      </c>
      <c r="I54" s="23">
        <v>6</v>
      </c>
      <c r="J54" s="23" t="s">
        <v>25</v>
      </c>
      <c r="K54" s="15"/>
      <c r="L54" s="7"/>
      <c r="M54" s="2"/>
      <c r="N54" s="2"/>
      <c r="O54" s="29">
        <f>(IF(AND(J54&gt;0,J54&lt;=I54),J54,I54)*(L54-M54+N54))</f>
        <v>0</v>
      </c>
      <c r="P54" s="12"/>
      <c r="Q54" s="2"/>
      <c r="R54" s="2"/>
    </row>
    <row r="55" spans="1:18" ht="78.75">
      <c r="A55">
        <v>13</v>
      </c>
      <c r="B55">
        <v>4</v>
      </c>
      <c r="C55">
        <v>2020</v>
      </c>
      <c r="D55">
        <v>39</v>
      </c>
      <c r="G55" s="15">
        <v>39</v>
      </c>
      <c r="H55" s="20" t="s">
        <v>62</v>
      </c>
      <c r="I55" s="23">
        <v>14</v>
      </c>
      <c r="J55" s="23" t="s">
        <v>25</v>
      </c>
      <c r="K55" s="15"/>
      <c r="L55" s="7"/>
      <c r="M55" s="2"/>
      <c r="N55" s="2"/>
      <c r="O55" s="29">
        <f>(IF(AND(J55&gt;0,J55&lt;=I55),J55,I55)*(L55-M55+N55))</f>
        <v>0</v>
      </c>
      <c r="P55" s="12"/>
      <c r="Q55" s="2"/>
      <c r="R55" s="2"/>
    </row>
    <row r="56" spans="1:18" ht="67.5">
      <c r="A56">
        <v>13</v>
      </c>
      <c r="B56">
        <v>4</v>
      </c>
      <c r="C56">
        <v>2020</v>
      </c>
      <c r="D56">
        <v>40</v>
      </c>
      <c r="G56" s="15">
        <v>40</v>
      </c>
      <c r="H56" s="20" t="s">
        <v>63</v>
      </c>
      <c r="I56" s="23">
        <v>60</v>
      </c>
      <c r="J56" s="23" t="s">
        <v>25</v>
      </c>
      <c r="K56" s="15"/>
      <c r="L56" s="7"/>
      <c r="M56" s="2"/>
      <c r="N56" s="2"/>
      <c r="O56" s="29">
        <f>(IF(AND(J56&gt;0,J56&lt;=I56),J56,I56)*(L56-M56+N56))</f>
        <v>0</v>
      </c>
      <c r="P56" s="12"/>
      <c r="Q56" s="2"/>
      <c r="R56" s="2"/>
    </row>
    <row r="57" spans="1:18" ht="67.5">
      <c r="A57">
        <v>13</v>
      </c>
      <c r="B57">
        <v>4</v>
      </c>
      <c r="C57">
        <v>2020</v>
      </c>
      <c r="D57">
        <v>41</v>
      </c>
      <c r="G57" s="15">
        <v>41</v>
      </c>
      <c r="H57" s="20" t="s">
        <v>64</v>
      </c>
      <c r="I57" s="23">
        <v>26</v>
      </c>
      <c r="J57" s="23" t="s">
        <v>25</v>
      </c>
      <c r="K57" s="15"/>
      <c r="L57" s="7"/>
      <c r="M57" s="2"/>
      <c r="N57" s="2"/>
      <c r="O57" s="29">
        <f>(IF(AND(J57&gt;0,J57&lt;=I57),J57,I57)*(L57-M57+N57))</f>
        <v>0</v>
      </c>
      <c r="P57" s="12"/>
      <c r="Q57" s="2"/>
      <c r="R57" s="2"/>
    </row>
    <row r="58" spans="7:18" ht="15">
      <c r="G58" s="15"/>
      <c r="H58" s="20"/>
      <c r="I58" s="23"/>
      <c r="J58" s="23"/>
      <c r="K58" s="15"/>
      <c r="L58" s="7"/>
      <c r="M58" s="2"/>
      <c r="N58" s="2"/>
      <c r="O58" s="9"/>
      <c r="P58" s="12"/>
      <c r="Q58" s="2"/>
      <c r="R58" s="2"/>
    </row>
    <row r="59" spans="8:15" ht="15">
      <c r="H59" s="16"/>
      <c r="L59" s="31" t="s">
        <v>65</v>
      </c>
      <c r="N59" s="32"/>
      <c r="O59" s="33">
        <f>SUM(O10:O57)</f>
        <v>0</v>
      </c>
    </row>
    <row r="60" ht="15.75" thickBot="1">
      <c r="H60" s="16"/>
    </row>
    <row r="61" spans="8:16" ht="15">
      <c r="H61" s="16"/>
      <c r="N61" s="38"/>
      <c r="O61" s="41"/>
      <c r="P61" s="42" t="s">
        <v>70</v>
      </c>
    </row>
    <row r="62" spans="8:16" ht="15">
      <c r="H62" s="16" t="s">
        <v>66</v>
      </c>
      <c r="I62" s="36"/>
      <c r="N62" s="38"/>
      <c r="O62" s="40"/>
      <c r="P62" s="39"/>
    </row>
    <row r="63" spans="8:16" ht="15">
      <c r="H63" s="16" t="s">
        <v>67</v>
      </c>
      <c r="I63" s="36"/>
      <c r="N63" s="38"/>
      <c r="O63" s="40"/>
      <c r="P63" s="39"/>
    </row>
    <row r="64" spans="8:16" ht="15">
      <c r="H64" s="16" t="s">
        <v>68</v>
      </c>
      <c r="I64" s="4"/>
      <c r="N64" s="38"/>
      <c r="O64" s="40"/>
      <c r="P64" s="39"/>
    </row>
    <row r="65" spans="8:16" ht="15">
      <c r="H65" s="16" t="s">
        <v>69</v>
      </c>
      <c r="I65" s="36"/>
      <c r="N65" s="38"/>
      <c r="O65" s="40"/>
      <c r="P65" s="39"/>
    </row>
    <row r="66" spans="8:16" ht="15">
      <c r="H66" s="16"/>
      <c r="I66" s="37"/>
      <c r="N66" s="38"/>
      <c r="O66" s="40"/>
      <c r="P66" s="39"/>
    </row>
    <row r="67" spans="8:16" ht="15">
      <c r="H67" s="16"/>
      <c r="I67" s="4"/>
      <c r="N67" s="38"/>
      <c r="O67" s="40"/>
      <c r="P67" s="39"/>
    </row>
    <row r="68" spans="8:16" ht="15">
      <c r="H68" s="16"/>
      <c r="I68" s="4"/>
      <c r="N68" s="38"/>
      <c r="O68" s="40"/>
      <c r="P68" s="39"/>
    </row>
    <row r="69" spans="14:16" ht="15">
      <c r="N69" s="38"/>
      <c r="O69" s="40"/>
      <c r="P69" s="39"/>
    </row>
    <row r="70" spans="14:16" ht="15.75" thickBot="1">
      <c r="N70" s="38"/>
      <c r="O70" s="43"/>
      <c r="P70" s="44" t="s">
        <v>71</v>
      </c>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2020-04-01T14:15:42Z</dcterms:created>
  <dcterms:modified xsi:type="dcterms:W3CDTF">2020-04-01T14:15:51Z</dcterms:modified>
  <cp:category/>
  <cp:version/>
  <cp:contentType/>
  <cp:contentStatus/>
</cp:coreProperties>
</file>