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15" windowHeight="765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<sst xmlns="http://schemas.openxmlformats.org/spreadsheetml/2006/main" count="455" uniqueCount="242">
  <si>
    <t>MUNICIPIO DE RAFARD
CNPJ: 44.723.757/0001-89</t>
  </si>
  <si>
    <t>DIGITAÇÃO ELETRÔNICA DA PROPOSTA</t>
  </si>
  <si>
    <t>PREGÃO PRESENCIAL</t>
  </si>
  <si>
    <t>SEQUENCIA: 15</t>
  </si>
  <si>
    <t>Data Abertura: 07/10/2019 Hrs: 09:00</t>
  </si>
  <si>
    <t>Local Entrega: PAÇO MUNICIPAL, PRAÇA INDEPENDENCIA, Nº 100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</si>
  <si>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</si>
  <si>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</si>
  <si>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</si>
  <si>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</si>
  <si>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</si>
  <si>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</si>
  <si>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</si>
  <si>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</si>
  <si>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</si>
  <si>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</si>
  <si>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</si>
  <si>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</si>
  <si>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</si>
  <si>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</si>
  <si>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</si>
  <si>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T3 LIVRE</t>
  </si>
  <si>
    <t>SERV</t>
  </si>
  <si>
    <t>ÁCIDO FÓLICO</t>
  </si>
  <si>
    <t>ÁCIDO ÚRICO</t>
  </si>
  <si>
    <t xml:space="preserve">ALBUMINA </t>
  </si>
  <si>
    <t>ALDOSTERONA</t>
  </si>
  <si>
    <t>ALFA GLICOPROTEÍNA</t>
  </si>
  <si>
    <t>ALFAFETOPROTEÍNA</t>
  </si>
  <si>
    <t>AMILASE</t>
  </si>
  <si>
    <t>ANÁTOMO PATOLÓGICO</t>
  </si>
  <si>
    <t>ANTI HIV</t>
  </si>
  <si>
    <t>ANTI MICROSSOMAL</t>
  </si>
  <si>
    <t>ANTI TIREOGLOBULINA</t>
  </si>
  <si>
    <t>ANTIBIOGRAMA</t>
  </si>
  <si>
    <t>ASLO.</t>
  </si>
  <si>
    <t>BACTERIOSCOPIA</t>
  </si>
  <si>
    <t>BETA HCG</t>
  </si>
  <si>
    <t xml:space="preserve">BILIRRUBINAS TOTAIS E FRAÇÕES </t>
  </si>
  <si>
    <t>CÁLCIO</t>
  </si>
  <si>
    <t>CÁLCIO (URINA 24 HRS)</t>
  </si>
  <si>
    <t>CHAGAS</t>
  </si>
  <si>
    <t>CITOMEGALOVÍRUS IgG</t>
  </si>
  <si>
    <t>CITOMEGALOVÍRUS IgM</t>
  </si>
  <si>
    <t>CLEARENCE DE CREATININA</t>
  </si>
  <si>
    <t>COLESTEROL TOTAL</t>
  </si>
  <si>
    <t>COLESTEROL HDL</t>
  </si>
  <si>
    <t>COLESTEROL LDL</t>
  </si>
  <si>
    <t>CREATININA</t>
  </si>
  <si>
    <t>CREATINOFOSFOQUINASE CPK</t>
  </si>
  <si>
    <t>CULTURA DE SECREÇÃO VAGINAL</t>
  </si>
  <si>
    <t>DESIDROGENASE LÁCTICA- DHL</t>
  </si>
  <si>
    <t>ELETROFORESE DE HEMOGLOBINA</t>
  </si>
  <si>
    <t>EPSTEIN BAAR IgG</t>
  </si>
  <si>
    <t>EPSTEIN BAAR IgM</t>
  </si>
  <si>
    <t>ERITROGRAMA</t>
  </si>
  <si>
    <t>ESPERMOGRAMA</t>
  </si>
  <si>
    <t>ESTRADIOL</t>
  </si>
  <si>
    <t>FATOR Rh</t>
  </si>
  <si>
    <t>FERRO SÉRICO</t>
  </si>
  <si>
    <t>FERRITINA</t>
  </si>
  <si>
    <t>FOSFATASE ALCALINA</t>
  </si>
  <si>
    <t>FÓSFORO</t>
  </si>
  <si>
    <t>FSH..</t>
  </si>
  <si>
    <t>GAMA GT</t>
  </si>
  <si>
    <t>GLICOSE</t>
  </si>
  <si>
    <t>GRUPO SANGUÍNEO</t>
  </si>
  <si>
    <t>HEMOGLOBINA GLICADA</t>
  </si>
  <si>
    <t>HEMOGRAMA</t>
  </si>
  <si>
    <t>HEPATITE B : ANTI Hbc IgG</t>
  </si>
  <si>
    <t>HEPATITE B : Hbs-Ag</t>
  </si>
  <si>
    <t>HEPATITE C</t>
  </si>
  <si>
    <t>IgE..</t>
  </si>
  <si>
    <t>IgG..</t>
  </si>
  <si>
    <t>LH...</t>
  </si>
  <si>
    <t>MAGNÉSIO</t>
  </si>
  <si>
    <t>MICROALBUMINÚRIA (URINA 24 hrs)</t>
  </si>
  <si>
    <t>MUCOPROTEÍNAS</t>
  </si>
  <si>
    <t>PARASITOLÓGICO DE FEZES</t>
  </si>
  <si>
    <t>POTÁSSIO</t>
  </si>
  <si>
    <t xml:space="preserve">PROGESTERONA </t>
  </si>
  <si>
    <t>PROLACTINA</t>
  </si>
  <si>
    <t>PROTEÍNA C REATIVA (PCR)</t>
  </si>
  <si>
    <t>PROTEÍNA C  REATIVA (PCR ULTRA-SENSÍVEL)</t>
  </si>
  <si>
    <t xml:space="preserve">PROTEÍNAS TOTAIS E FRAÇÕES </t>
  </si>
  <si>
    <t>PROTEINÚRIA (URINA 24 HRS)</t>
  </si>
  <si>
    <t>PROVA DO LÁTEX (FATOR REUMATÓIDE)</t>
  </si>
  <si>
    <t xml:space="preserve">PSA LIVRE </t>
  </si>
  <si>
    <t xml:space="preserve">PSA TOTAL </t>
  </si>
  <si>
    <t xml:space="preserve">PTH (PARATHORMONIO) </t>
  </si>
  <si>
    <t xml:space="preserve">RUBÉOLA IgG </t>
  </si>
  <si>
    <t>RUBÉOLA IgM</t>
  </si>
  <si>
    <t>SANGUE OCULTO NAS FEZES (PESQUISA)</t>
  </si>
  <si>
    <t>SÓDIO</t>
  </si>
  <si>
    <t>T3...</t>
  </si>
  <si>
    <t>T4...</t>
  </si>
  <si>
    <t>T4L..</t>
  </si>
  <si>
    <t>TAP (TEMPO DE PROTROMBINA)</t>
  </si>
  <si>
    <t>TESTOSTERONA TOTAL</t>
  </si>
  <si>
    <t>TIREOGLOBULINA</t>
  </si>
  <si>
    <t>TGO..</t>
  </si>
  <si>
    <t>TGP..</t>
  </si>
  <si>
    <t>TOXOPLASMOSE IgG</t>
  </si>
  <si>
    <t>TOXOPLASMOSE IgM</t>
  </si>
  <si>
    <t xml:space="preserve">TRANSFERRINA </t>
  </si>
  <si>
    <t>TRIGLICÉRIDES</t>
  </si>
  <si>
    <t>TROPONINA</t>
  </si>
  <si>
    <t>TSH..</t>
  </si>
  <si>
    <t>TTPA.</t>
  </si>
  <si>
    <t>URÉIA</t>
  </si>
  <si>
    <t>URINA TIPO I</t>
  </si>
  <si>
    <t>UROCULTURA</t>
  </si>
  <si>
    <t>VDRL.</t>
  </si>
  <si>
    <t>VHS..</t>
  </si>
  <si>
    <t>VITAMINA B12</t>
  </si>
  <si>
    <t xml:space="preserve">ANTI-CARDIOLIPINA IGG (P)
</t>
  </si>
  <si>
    <t xml:space="preserve">ANTI-CARDIOLIPINA IGM (P)
</t>
  </si>
  <si>
    <t xml:space="preserve">ANTI-CCP CITROLINA (P)
</t>
  </si>
  <si>
    <t xml:space="preserve">ANTI-DNA (P)
</t>
  </si>
  <si>
    <t xml:space="preserve">ANTI-GAD
</t>
  </si>
  <si>
    <t xml:space="preserve">ANTI-ILHÓTAS - LANGERHANS
</t>
  </si>
  <si>
    <t xml:space="preserve">ANTI-INSULINA (P)
</t>
  </si>
  <si>
    <t xml:space="preserve">ANTI-JO
</t>
  </si>
  <si>
    <t xml:space="preserve">ANTI-LKM1,FRAÇÃO MICROSSOMAL
</t>
  </si>
  <si>
    <t xml:space="preserve">ANTI-MITOCONDRIAS
</t>
  </si>
  <si>
    <t xml:space="preserve">ANTI-MÚSCULO LISO
</t>
  </si>
  <si>
    <t xml:space="preserve">ANTI-RNP (ENA) (P)
</t>
  </si>
  <si>
    <t xml:space="preserve">ANTI-SM (P)
</t>
  </si>
  <si>
    <t xml:space="preserve">ANTI-SSA (RO) (P)
</t>
  </si>
  <si>
    <t xml:space="preserve">ANTI-SSB (LA) (P)
</t>
  </si>
  <si>
    <t xml:space="preserve">BACILOSCOPIA
</t>
  </si>
  <si>
    <t xml:space="preserve">BETA 2 MICROGLOBULINA
</t>
  </si>
  <si>
    <t xml:space="preserve">BORDETELLA PERTUSSIS IGG (P)
</t>
  </si>
  <si>
    <t xml:space="preserve">BORDETELLA PERTUSSIS IGM (P)
</t>
  </si>
  <si>
    <t xml:space="preserve">CA 125
</t>
  </si>
  <si>
    <t xml:space="preserve">CÁLCIO IÔNICO, SANGUE
</t>
  </si>
  <si>
    <t xml:space="preserve">CÁLCULO URINÁRIO
</t>
  </si>
  <si>
    <t xml:space="preserve">CARBAMAZEPINA (P)
</t>
  </si>
  <si>
    <t xml:space="preserve">CEA
</t>
  </si>
  <si>
    <t xml:space="preserve">CITOGRAMA NASAL
</t>
  </si>
  <si>
    <t xml:space="preserve">CITRATO (URINA 24H)
</t>
  </si>
  <si>
    <t xml:space="preserve">COLESTEROL VLDL
</t>
  </si>
  <si>
    <t xml:space="preserve">COMPLEMENTO C3
</t>
  </si>
  <si>
    <t xml:space="preserve">COMPLEMENTO C4
</t>
  </si>
  <si>
    <t xml:space="preserve">COMPLEMENTO CH 50 (P)
</t>
  </si>
  <si>
    <t xml:space="preserve">CORTISOL 8 HORAS, SANGUE
</t>
  </si>
  <si>
    <t xml:space="preserve">CURVA GLICÊMICA 2D
</t>
  </si>
  <si>
    <t xml:space="preserve">CURVA GLICÊMICA 4D
</t>
  </si>
  <si>
    <t xml:space="preserve">DENGUE IGG
</t>
  </si>
  <si>
    <t xml:space="preserve">DENGUE IGM
</t>
  </si>
  <si>
    <t xml:space="preserve">DISMORFISMO ERITROCITARIO
</t>
  </si>
  <si>
    <t xml:space="preserve">ELETROFORESE PROTEINAS, SANGUE
</t>
  </si>
  <si>
    <t xml:space="preserve">FAN, FATOR ANTI-NÚCLEO
</t>
  </si>
  <si>
    <t xml:space="preserve">FATOR V, LEIDEN (PCR) (P)
</t>
  </si>
  <si>
    <t xml:space="preserve">FOSFATASE ÁCIDA TOTAL
</t>
  </si>
  <si>
    <t xml:space="preserve">GORDURA FECAL
</t>
  </si>
  <si>
    <t xml:space="preserve">HIV1 + HIV2, SANGUE
</t>
  </si>
  <si>
    <t xml:space="preserve">HTLV1+HTLV2
</t>
  </si>
  <si>
    <t xml:space="preserve">IGA,IMUNOGLOBULINA A, SANGUE
</t>
  </si>
  <si>
    <t xml:space="preserve">IGM,IMUNOGLOBULINA M, SANGUE
</t>
  </si>
  <si>
    <t xml:space="preserve">INSULINA
</t>
  </si>
  <si>
    <t xml:space="preserve">INSULINA PÓS PRANDIAL
</t>
  </si>
  <si>
    <t xml:space="preserve">LIPASE
</t>
  </si>
  <si>
    <t xml:space="preserve">LÍTIO
</t>
  </si>
  <si>
    <t xml:space="preserve">MICOLÓGICO DIRETO
</t>
  </si>
  <si>
    <t xml:space="preserve">OXALATO (URINA 24H)
</t>
  </si>
  <si>
    <t xml:space="preserve">PEPTÍDEO C
</t>
  </si>
  <si>
    <t xml:space="preserve">PH FEZES
</t>
  </si>
  <si>
    <t xml:space="preserve">PROTEINA C (P)
</t>
  </si>
  <si>
    <t xml:space="preserve">PROTEINA S (P)
</t>
  </si>
  <si>
    <t xml:space="preserve">PROVA DE FALCIZAÇÃO DAS HEMÁCIAS
</t>
  </si>
  <si>
    <t xml:space="preserve">PROVA DO LAÇO
</t>
  </si>
  <si>
    <t xml:space="preserve">RAST C 279 PARA TARTRAZINA
</t>
  </si>
  <si>
    <t xml:space="preserve">RAST D1 DERMATHOPHAGOIDES PTERON
</t>
  </si>
  <si>
    <t xml:space="preserve">RAST D2 DERMATHOPHAGOIDES FARINAE
</t>
  </si>
  <si>
    <t xml:space="preserve">RAST EX1 PARA CÃO,VACA,GATO,CAV
</t>
  </si>
  <si>
    <t xml:space="preserve">RAST F 2 PARA LEITE DE VACA
</t>
  </si>
  <si>
    <t xml:space="preserve">RAST F 245 PARA OVO
</t>
  </si>
  <si>
    <t xml:space="preserve">RAST F 340 PARA CORANTE VERMELHO-C
</t>
  </si>
  <si>
    <t xml:space="preserve">RAST F 4 PARA TRIGO
</t>
  </si>
  <si>
    <t xml:space="preserve">RAST F13 PARA AMENDOIM
</t>
  </si>
  <si>
    <t xml:space="preserve">RAST F14 PARA GRÃO DE SOJA
</t>
  </si>
  <si>
    <t xml:space="preserve">RAST FX1 
</t>
  </si>
  <si>
    <t xml:space="preserve">RAST FX5 PARA ALIMENTOS
</t>
  </si>
  <si>
    <t xml:space="preserve">RAST HX2 POEIRA DOMICILIAR
</t>
  </si>
  <si>
    <t xml:space="preserve">RAST MX1 PARA FUNGOS
</t>
  </si>
  <si>
    <t xml:space="preserve">RENINA (A)
</t>
  </si>
  <si>
    <t xml:space="preserve">RETICULÓCITOS, CONTAGEM
</t>
  </si>
  <si>
    <t xml:space="preserve">SÓDIO (URINA 24H)
</t>
  </si>
  <si>
    <t xml:space="preserve">SHBG.
</t>
  </si>
  <si>
    <t xml:space="preserve">SUBSTÂNCIAS REDUTORAS FEZES
</t>
  </si>
  <si>
    <t xml:space="preserve">SWAB ANAL, PESQUISA
</t>
  </si>
  <si>
    <t xml:space="preserve">TEMPO DE COAGULAÇÃO
</t>
  </si>
  <si>
    <t xml:space="preserve">TEMPO DE SANGRAMENTO
</t>
  </si>
  <si>
    <t xml:space="preserve">TESTOSTERONA LIVRE
</t>
  </si>
  <si>
    <t xml:space="preserve">TRAB ANTICORPOS ANTI RECEP. TSH (P)
</t>
  </si>
  <si>
    <t xml:space="preserve">VITAMINA D, 25 HIDROXIVITAMINA D
</t>
  </si>
  <si>
    <t xml:space="preserve">GASOMETRIA
</t>
  </si>
  <si>
    <t>DIMERO D QUANTITATIVO</t>
  </si>
  <si>
    <t xml:space="preserve">ÁCIDO LACTICO - LACTATO
</t>
  </si>
  <si>
    <t>HBEAG HBE AG</t>
  </si>
  <si>
    <t>E-1 RASTE-1 PELO DE GATO</t>
  </si>
  <si>
    <t xml:space="preserve">E-2 RAST-2 PELO DE CÃO
</t>
  </si>
  <si>
    <t>RAST 16- BARATA</t>
  </si>
  <si>
    <t xml:space="preserve">ANTI -ALFA-1 ANTI TRIPSINA
</t>
  </si>
  <si>
    <t xml:space="preserve">SATURAÇÃO DE TRANSFERRINA
</t>
  </si>
  <si>
    <t xml:space="preserve">MONONUCLEOSE SOROLOGIA
</t>
  </si>
  <si>
    <t xml:space="preserve">RAST F25 - TOMATE
</t>
  </si>
  <si>
    <t xml:space="preserve">RAST FX7 ALIMENTOS
</t>
  </si>
  <si>
    <t xml:space="preserve">RAST GX1 POLENS INALENTES
</t>
  </si>
  <si>
    <t xml:space="preserve">ADRENOCORTICOTROFICO </t>
  </si>
  <si>
    <t xml:space="preserve">FUNGOS PESQUISA
</t>
  </si>
  <si>
    <t xml:space="preserve">CERULOPLASMINA
</t>
  </si>
  <si>
    <t xml:space="preserve">COOMBS DIRETO
</t>
  </si>
  <si>
    <t xml:space="preserve">COBRE
</t>
  </si>
  <si>
    <t xml:space="preserve">BETAG ANTICORPO ANTI BETA 2 GLICOPROTEINA
</t>
  </si>
  <si>
    <t xml:space="preserve">HEPATITE A - HAV - IgG
</t>
  </si>
  <si>
    <t xml:space="preserve">HEPATITE A - HAV - IgM
</t>
  </si>
  <si>
    <t>HEPATITE B - HBeAG (ANTIGENO E)</t>
  </si>
  <si>
    <t xml:space="preserve">HEPATITE D – DELTA ANTICORPOS TOTAIS </t>
  </si>
  <si>
    <t>COOMBS INDIRETO</t>
  </si>
  <si>
    <t>GLICOSE PÓS PRANDIAL</t>
  </si>
  <si>
    <t>LACTOSE ( TESTE DE TOLERÂNCIA )</t>
  </si>
  <si>
    <t>CREATINO FOSFOQUINASE (FRAÇÃO MB) CKMB</t>
  </si>
  <si>
    <t xml:space="preserve">CULTURA DE FEZES ( CROPOCULTURA ) </t>
  </si>
  <si>
    <t>CULTURA VAGINAL – STREPTOCOCCUS BETA HEMOLITIC</t>
  </si>
  <si>
    <t>CULTURA ANAL – STREPTOCOCCUS BETA HEMOLITIC</t>
  </si>
  <si>
    <t>SOROLOGIA CHAGAS</t>
  </si>
  <si>
    <t>SOROLOGIA LEISHIMANIA</t>
  </si>
  <si>
    <t>ENZIMAS CARDÍACAS</t>
  </si>
  <si>
    <t>EXAME NS1</t>
  </si>
  <si>
    <t>ZINCO</t>
  </si>
  <si>
    <t>FILORINOGÊNIO</t>
  </si>
  <si>
    <t>RELAÇÃO PROTEÍNA / CREATININA</t>
  </si>
  <si>
    <t>SOROLOGIA SARAMPO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</si>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</sst>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2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15</v>
      </c>
      <c r="C17">
        <v>2019</v>
      </c>
      <c r="D17">
        <v>1</v>
      </c>
      <c r="G17" s="14">
        <v>1</v>
      </c>
      <c r="H17" s="19" t="s">
        <v>21</v>
      </c>
      <c r="I17" s="22">
        <v>50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15</v>
      </c>
      <c r="C18">
        <v>2019</v>
      </c>
      <c r="D18">
        <v>2</v>
      </c>
      <c r="G18" s="14">
        <v>2</v>
      </c>
      <c r="H18" s="19" t="s">
        <v>23</v>
      </c>
      <c r="I18" s="22">
        <v>50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15</v>
      </c>
      <c r="C19">
        <v>2019</v>
      </c>
      <c r="D19">
        <v>3</v>
      </c>
      <c r="G19" s="14">
        <v>3</v>
      </c>
      <c r="H19" s="19" t="s">
        <v>24</v>
      </c>
      <c r="I19" s="22">
        <v>2000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15</v>
      </c>
      <c r="C20">
        <v>2019</v>
      </c>
      <c r="D20">
        <v>4</v>
      </c>
      <c r="G20" s="14">
        <v>4</v>
      </c>
      <c r="H20" s="19" t="s">
        <v>25</v>
      </c>
      <c r="I20" s="22">
        <v>50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15</v>
      </c>
      <c r="C21">
        <v>2019</v>
      </c>
      <c r="D21">
        <v>5</v>
      </c>
      <c r="G21" s="14">
        <v>5</v>
      </c>
      <c r="H21" s="19" t="s">
        <v>26</v>
      </c>
      <c r="I21" s="22">
        <v>5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15</v>
      </c>
      <c r="C22">
        <v>2019</v>
      </c>
      <c r="D22">
        <v>6</v>
      </c>
      <c r="G22" s="14">
        <v>6</v>
      </c>
      <c r="H22" s="19" t="s">
        <v>27</v>
      </c>
      <c r="I22" s="22">
        <v>25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15</v>
      </c>
      <c r="C23">
        <v>2019</v>
      </c>
      <c r="D23">
        <v>7</v>
      </c>
      <c r="G23" s="14">
        <v>7</v>
      </c>
      <c r="H23" s="19" t="s">
        <v>28</v>
      </c>
      <c r="I23" s="22">
        <v>5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15</v>
      </c>
      <c r="C24">
        <v>2019</v>
      </c>
      <c r="D24">
        <v>8</v>
      </c>
      <c r="G24" s="14">
        <v>8</v>
      </c>
      <c r="H24" s="19" t="s">
        <v>29</v>
      </c>
      <c r="I24" s="22">
        <v>200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15</v>
      </c>
      <c r="C25">
        <v>2019</v>
      </c>
      <c r="D25">
        <v>9</v>
      </c>
      <c r="G25" s="14">
        <v>9</v>
      </c>
      <c r="H25" s="19" t="s">
        <v>30</v>
      </c>
      <c r="I25" s="22">
        <v>100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15</v>
      </c>
      <c r="C26">
        <v>2019</v>
      </c>
      <c r="D26">
        <v>10</v>
      </c>
      <c r="G26" s="14">
        <v>10</v>
      </c>
      <c r="H26" s="19" t="s">
        <v>31</v>
      </c>
      <c r="I26" s="22">
        <v>15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15</v>
      </c>
      <c r="C27">
        <v>2019</v>
      </c>
      <c r="D27">
        <v>11</v>
      </c>
      <c r="G27" s="14">
        <v>11</v>
      </c>
      <c r="H27" s="19" t="s">
        <v>32</v>
      </c>
      <c r="I27" s="22">
        <v>30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15</v>
      </c>
      <c r="C28">
        <v>2019</v>
      </c>
      <c r="D28">
        <v>12</v>
      </c>
      <c r="G28" s="14">
        <v>12</v>
      </c>
      <c r="H28" s="19" t="s">
        <v>33</v>
      </c>
      <c r="I28" s="22">
        <v>15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15</v>
      </c>
      <c r="C29">
        <v>2019</v>
      </c>
      <c r="D29">
        <v>13</v>
      </c>
      <c r="G29" s="14">
        <v>13</v>
      </c>
      <c r="H29" s="19" t="s">
        <v>34</v>
      </c>
      <c r="I29" s="22">
        <v>500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15</v>
      </c>
      <c r="C30">
        <v>2019</v>
      </c>
      <c r="D30">
        <v>14</v>
      </c>
      <c r="G30" s="14">
        <v>14</v>
      </c>
      <c r="H30" s="19" t="s">
        <v>35</v>
      </c>
      <c r="I30" s="22">
        <v>200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15</v>
      </c>
      <c r="C31">
        <v>2019</v>
      </c>
      <c r="D31">
        <v>15</v>
      </c>
      <c r="G31" s="14">
        <v>15</v>
      </c>
      <c r="H31" s="19" t="s">
        <v>36</v>
      </c>
      <c r="I31" s="22">
        <v>12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">
      <c r="A32">
        <v>13</v>
      </c>
      <c r="B32">
        <v>15</v>
      </c>
      <c r="C32">
        <v>2019</v>
      </c>
      <c r="D32">
        <v>16</v>
      </c>
      <c r="G32" s="14">
        <v>16</v>
      </c>
      <c r="H32" s="19" t="s">
        <v>37</v>
      </c>
      <c r="I32" s="22">
        <v>300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15</v>
      </c>
      <c r="C33">
        <v>2019</v>
      </c>
      <c r="D33">
        <v>17</v>
      </c>
      <c r="G33" s="14">
        <v>17</v>
      </c>
      <c r="H33" s="19" t="s">
        <v>38</v>
      </c>
      <c r="I33" s="22">
        <v>250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15</v>
      </c>
      <c r="C34">
        <v>2019</v>
      </c>
      <c r="D34">
        <v>18</v>
      </c>
      <c r="G34" s="14">
        <v>18</v>
      </c>
      <c r="H34" s="19" t="s">
        <v>39</v>
      </c>
      <c r="I34" s="22">
        <v>300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15</v>
      </c>
      <c r="C35">
        <v>2019</v>
      </c>
      <c r="D35">
        <v>19</v>
      </c>
      <c r="G35" s="14">
        <v>19</v>
      </c>
      <c r="H35" s="19" t="s">
        <v>40</v>
      </c>
      <c r="I35" s="22">
        <v>30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5">
      <c r="A36">
        <v>13</v>
      </c>
      <c r="B36">
        <v>15</v>
      </c>
      <c r="C36">
        <v>2019</v>
      </c>
      <c r="D36">
        <v>20</v>
      </c>
      <c r="G36" s="14">
        <v>20</v>
      </c>
      <c r="H36" s="19" t="s">
        <v>41</v>
      </c>
      <c r="I36" s="22">
        <v>30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15</v>
      </c>
      <c r="C37">
        <v>2019</v>
      </c>
      <c r="D37">
        <v>21</v>
      </c>
      <c r="G37" s="14">
        <v>21</v>
      </c>
      <c r="H37" s="19" t="s">
        <v>42</v>
      </c>
      <c r="I37" s="22">
        <v>15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5">
      <c r="A38">
        <v>13</v>
      </c>
      <c r="B38">
        <v>15</v>
      </c>
      <c r="C38">
        <v>2019</v>
      </c>
      <c r="D38">
        <v>22</v>
      </c>
      <c r="G38" s="14">
        <v>22</v>
      </c>
      <c r="H38" s="19" t="s">
        <v>43</v>
      </c>
      <c r="I38" s="22">
        <v>15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5">
      <c r="A39">
        <v>13</v>
      </c>
      <c r="B39">
        <v>15</v>
      </c>
      <c r="C39">
        <v>2019</v>
      </c>
      <c r="D39">
        <v>23</v>
      </c>
      <c r="G39" s="14">
        <v>23</v>
      </c>
      <c r="H39" s="19" t="s">
        <v>44</v>
      </c>
      <c r="I39" s="22">
        <v>30</v>
      </c>
      <c r="J39" s="22" t="s">
        <v>22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5">
      <c r="A40">
        <v>13</v>
      </c>
      <c r="B40">
        <v>15</v>
      </c>
      <c r="C40">
        <v>2019</v>
      </c>
      <c r="D40">
        <v>24</v>
      </c>
      <c r="G40" s="14">
        <v>24</v>
      </c>
      <c r="H40" s="19" t="s">
        <v>45</v>
      </c>
      <c r="I40" s="22">
        <v>3000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15</v>
      </c>
      <c r="C41">
        <v>2019</v>
      </c>
      <c r="D41">
        <v>25</v>
      </c>
      <c r="G41" s="14">
        <v>25</v>
      </c>
      <c r="H41" s="19" t="s">
        <v>46</v>
      </c>
      <c r="I41" s="22">
        <v>3000</v>
      </c>
      <c r="J41" s="22" t="s">
        <v>22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5">
      <c r="A42">
        <v>13</v>
      </c>
      <c r="B42">
        <v>15</v>
      </c>
      <c r="C42">
        <v>2019</v>
      </c>
      <c r="D42">
        <v>26</v>
      </c>
      <c r="G42" s="14">
        <v>26</v>
      </c>
      <c r="H42" s="19" t="s">
        <v>47</v>
      </c>
      <c r="I42" s="22">
        <v>3000</v>
      </c>
      <c r="J42" s="22" t="s">
        <v>22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5">
      <c r="A43">
        <v>13</v>
      </c>
      <c r="B43">
        <v>15</v>
      </c>
      <c r="C43">
        <v>2019</v>
      </c>
      <c r="D43">
        <v>27</v>
      </c>
      <c r="G43" s="14">
        <v>27</v>
      </c>
      <c r="H43" s="19" t="s">
        <v>48</v>
      </c>
      <c r="I43" s="22">
        <v>2500</v>
      </c>
      <c r="J43" s="22" t="s">
        <v>22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5">
      <c r="A44">
        <v>13</v>
      </c>
      <c r="B44">
        <v>15</v>
      </c>
      <c r="C44">
        <v>2019</v>
      </c>
      <c r="D44">
        <v>28</v>
      </c>
      <c r="G44" s="14">
        <v>28</v>
      </c>
      <c r="H44" s="19" t="s">
        <v>49</v>
      </c>
      <c r="I44" s="22">
        <v>100</v>
      </c>
      <c r="J44" s="22" t="s">
        <v>22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5">
      <c r="A45">
        <v>13</v>
      </c>
      <c r="B45">
        <v>15</v>
      </c>
      <c r="C45">
        <v>2019</v>
      </c>
      <c r="D45">
        <v>29</v>
      </c>
      <c r="G45" s="14">
        <v>29</v>
      </c>
      <c r="H45" s="19" t="s">
        <v>50</v>
      </c>
      <c r="I45" s="22">
        <v>30</v>
      </c>
      <c r="J45" s="22" t="s">
        <v>22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15">
      <c r="A46">
        <v>13</v>
      </c>
      <c r="B46">
        <v>15</v>
      </c>
      <c r="C46">
        <v>2019</v>
      </c>
      <c r="D46">
        <v>30</v>
      </c>
      <c r="G46" s="14">
        <v>30</v>
      </c>
      <c r="H46" s="19" t="s">
        <v>51</v>
      </c>
      <c r="I46" s="22">
        <v>40</v>
      </c>
      <c r="J46" s="22" t="s">
        <v>22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15">
      <c r="A47">
        <v>13</v>
      </c>
      <c r="B47">
        <v>15</v>
      </c>
      <c r="C47">
        <v>2019</v>
      </c>
      <c r="D47">
        <v>31</v>
      </c>
      <c r="G47" s="14">
        <v>31</v>
      </c>
      <c r="H47" s="19" t="s">
        <v>52</v>
      </c>
      <c r="I47" s="22">
        <v>30</v>
      </c>
      <c r="J47" s="22" t="s">
        <v>22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5">
      <c r="A48">
        <v>13</v>
      </c>
      <c r="B48">
        <v>15</v>
      </c>
      <c r="C48">
        <v>2019</v>
      </c>
      <c r="D48">
        <v>32</v>
      </c>
      <c r="G48" s="14">
        <v>32</v>
      </c>
      <c r="H48" s="19" t="s">
        <v>53</v>
      </c>
      <c r="I48" s="22">
        <v>8</v>
      </c>
      <c r="J48" s="22" t="s">
        <v>22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5">
      <c r="A49">
        <v>13</v>
      </c>
      <c r="B49">
        <v>15</v>
      </c>
      <c r="C49">
        <v>2019</v>
      </c>
      <c r="D49">
        <v>33</v>
      </c>
      <c r="G49" s="14">
        <v>33</v>
      </c>
      <c r="H49" s="19" t="s">
        <v>54</v>
      </c>
      <c r="I49" s="22">
        <v>8</v>
      </c>
      <c r="J49" s="22" t="s">
        <v>22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5">
      <c r="A50">
        <v>13</v>
      </c>
      <c r="B50">
        <v>15</v>
      </c>
      <c r="C50">
        <v>2019</v>
      </c>
      <c r="D50">
        <v>34</v>
      </c>
      <c r="G50" s="14">
        <v>34</v>
      </c>
      <c r="H50" s="19" t="s">
        <v>55</v>
      </c>
      <c r="I50" s="22">
        <v>5</v>
      </c>
      <c r="J50" s="22" t="s">
        <v>22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5">
      <c r="A51">
        <v>13</v>
      </c>
      <c r="B51">
        <v>15</v>
      </c>
      <c r="C51">
        <v>2019</v>
      </c>
      <c r="D51">
        <v>35</v>
      </c>
      <c r="G51" s="14">
        <v>35</v>
      </c>
      <c r="H51" s="19" t="s">
        <v>56</v>
      </c>
      <c r="I51" s="22">
        <v>8</v>
      </c>
      <c r="J51" s="22" t="s">
        <v>22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15">
      <c r="A52">
        <v>13</v>
      </c>
      <c r="B52">
        <v>15</v>
      </c>
      <c r="C52">
        <v>2019</v>
      </c>
      <c r="D52">
        <v>36</v>
      </c>
      <c r="G52" s="14">
        <v>36</v>
      </c>
      <c r="H52" s="19" t="s">
        <v>57</v>
      </c>
      <c r="I52" s="22">
        <v>15</v>
      </c>
      <c r="J52" s="22" t="s">
        <v>22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15">
      <c r="A53">
        <v>13</v>
      </c>
      <c r="B53">
        <v>15</v>
      </c>
      <c r="C53">
        <v>2019</v>
      </c>
      <c r="D53">
        <v>37</v>
      </c>
      <c r="G53" s="14">
        <v>37</v>
      </c>
      <c r="H53" s="19" t="s">
        <v>58</v>
      </c>
      <c r="I53" s="22">
        <v>150</v>
      </c>
      <c r="J53" s="22" t="s">
        <v>22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15">
      <c r="A54">
        <v>13</v>
      </c>
      <c r="B54">
        <v>15</v>
      </c>
      <c r="C54">
        <v>2019</v>
      </c>
      <c r="D54">
        <v>38</v>
      </c>
      <c r="G54" s="14">
        <v>38</v>
      </c>
      <c r="H54" s="19" t="s">
        <v>59</v>
      </c>
      <c r="I54" s="22">
        <v>150</v>
      </c>
      <c r="J54" s="22" t="s">
        <v>22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15">
      <c r="A55">
        <v>13</v>
      </c>
      <c r="B55">
        <v>15</v>
      </c>
      <c r="C55">
        <v>2019</v>
      </c>
      <c r="D55">
        <v>39</v>
      </c>
      <c r="G55" s="14">
        <v>39</v>
      </c>
      <c r="H55" s="19" t="s">
        <v>60</v>
      </c>
      <c r="I55" s="22">
        <v>150</v>
      </c>
      <c r="J55" s="22" t="s">
        <v>22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5">
      <c r="A56">
        <v>13</v>
      </c>
      <c r="B56">
        <v>15</v>
      </c>
      <c r="C56">
        <v>2019</v>
      </c>
      <c r="D56">
        <v>40</v>
      </c>
      <c r="G56" s="14">
        <v>40</v>
      </c>
      <c r="H56" s="19" t="s">
        <v>61</v>
      </c>
      <c r="I56" s="22">
        <v>250</v>
      </c>
      <c r="J56" s="22" t="s">
        <v>22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5">
      <c r="A57">
        <v>13</v>
      </c>
      <c r="B57">
        <v>15</v>
      </c>
      <c r="C57">
        <v>2019</v>
      </c>
      <c r="D57">
        <v>41</v>
      </c>
      <c r="G57" s="14">
        <v>41</v>
      </c>
      <c r="H57" s="19" t="s">
        <v>62</v>
      </c>
      <c r="I57" s="22">
        <v>50</v>
      </c>
      <c r="J57" s="22" t="s">
        <v>22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15</v>
      </c>
      <c r="C58">
        <v>2019</v>
      </c>
      <c r="D58">
        <v>42</v>
      </c>
      <c r="G58" s="14">
        <v>42</v>
      </c>
      <c r="H58" s="19" t="s">
        <v>63</v>
      </c>
      <c r="I58" s="22">
        <v>200</v>
      </c>
      <c r="J58" s="22" t="s">
        <v>22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15">
      <c r="A59">
        <v>13</v>
      </c>
      <c r="B59">
        <v>15</v>
      </c>
      <c r="C59">
        <v>2019</v>
      </c>
      <c r="D59">
        <v>43</v>
      </c>
      <c r="G59" s="14">
        <v>43</v>
      </c>
      <c r="H59" s="19" t="s">
        <v>64</v>
      </c>
      <c r="I59" s="22">
        <v>300</v>
      </c>
      <c r="J59" s="22" t="s">
        <v>22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15">
      <c r="A60">
        <v>13</v>
      </c>
      <c r="B60">
        <v>15</v>
      </c>
      <c r="C60">
        <v>2019</v>
      </c>
      <c r="D60">
        <v>44</v>
      </c>
      <c r="G60" s="14">
        <v>44</v>
      </c>
      <c r="H60" s="19" t="s">
        <v>65</v>
      </c>
      <c r="I60" s="22">
        <v>3500</v>
      </c>
      <c r="J60" s="22" t="s">
        <v>22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15">
      <c r="A61">
        <v>13</v>
      </c>
      <c r="B61">
        <v>15</v>
      </c>
      <c r="C61">
        <v>2019</v>
      </c>
      <c r="D61">
        <v>45</v>
      </c>
      <c r="G61" s="14">
        <v>45</v>
      </c>
      <c r="H61" s="19" t="s">
        <v>66</v>
      </c>
      <c r="I61" s="22">
        <v>150</v>
      </c>
      <c r="J61" s="22" t="s">
        <v>22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5">
      <c r="A62">
        <v>13</v>
      </c>
      <c r="B62">
        <v>15</v>
      </c>
      <c r="C62">
        <v>2019</v>
      </c>
      <c r="D62">
        <v>46</v>
      </c>
      <c r="G62" s="14">
        <v>46</v>
      </c>
      <c r="H62" s="19" t="s">
        <v>67</v>
      </c>
      <c r="I62" s="22">
        <v>1500</v>
      </c>
      <c r="J62" s="22" t="s">
        <v>22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15">
      <c r="A63">
        <v>13</v>
      </c>
      <c r="B63">
        <v>15</v>
      </c>
      <c r="C63">
        <v>2019</v>
      </c>
      <c r="D63">
        <v>47</v>
      </c>
      <c r="G63" s="14">
        <v>47</v>
      </c>
      <c r="H63" s="19" t="s">
        <v>68</v>
      </c>
      <c r="I63" s="22">
        <v>5000</v>
      </c>
      <c r="J63" s="22" t="s">
        <v>22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15">
      <c r="A64">
        <v>13</v>
      </c>
      <c r="B64">
        <v>15</v>
      </c>
      <c r="C64">
        <v>2019</v>
      </c>
      <c r="D64">
        <v>48</v>
      </c>
      <c r="G64" s="14">
        <v>48</v>
      </c>
      <c r="H64" s="19" t="s">
        <v>69</v>
      </c>
      <c r="I64" s="22">
        <v>15</v>
      </c>
      <c r="J64" s="22" t="s">
        <v>22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15">
      <c r="A65">
        <v>13</v>
      </c>
      <c r="B65">
        <v>15</v>
      </c>
      <c r="C65">
        <v>2019</v>
      </c>
      <c r="D65">
        <v>49</v>
      </c>
      <c r="G65" s="14">
        <v>49</v>
      </c>
      <c r="H65" s="19" t="s">
        <v>70</v>
      </c>
      <c r="I65" s="22">
        <v>15</v>
      </c>
      <c r="J65" s="22" t="s">
        <v>22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15">
      <c r="A66">
        <v>13</v>
      </c>
      <c r="B66">
        <v>15</v>
      </c>
      <c r="C66">
        <v>2019</v>
      </c>
      <c r="D66">
        <v>50</v>
      </c>
      <c r="G66" s="14">
        <v>50</v>
      </c>
      <c r="H66" s="19" t="s">
        <v>71</v>
      </c>
      <c r="I66" s="22">
        <v>15</v>
      </c>
      <c r="J66" s="22" t="s">
        <v>22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15">
      <c r="A67">
        <v>13</v>
      </c>
      <c r="B67">
        <v>15</v>
      </c>
      <c r="C67">
        <v>2019</v>
      </c>
      <c r="D67">
        <v>51</v>
      </c>
      <c r="G67" s="14">
        <v>51</v>
      </c>
      <c r="H67" s="19" t="s">
        <v>72</v>
      </c>
      <c r="I67" s="22">
        <v>50</v>
      </c>
      <c r="J67" s="22" t="s">
        <v>22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15">
      <c r="A68">
        <v>13</v>
      </c>
      <c r="B68">
        <v>15</v>
      </c>
      <c r="C68">
        <v>2019</v>
      </c>
      <c r="D68">
        <v>52</v>
      </c>
      <c r="G68" s="14">
        <v>52</v>
      </c>
      <c r="H68" s="19" t="s">
        <v>73</v>
      </c>
      <c r="I68" s="22">
        <v>15</v>
      </c>
      <c r="J68" s="22" t="s">
        <v>22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15">
      <c r="A69">
        <v>13</v>
      </c>
      <c r="B69">
        <v>15</v>
      </c>
      <c r="C69">
        <v>2019</v>
      </c>
      <c r="D69">
        <v>53</v>
      </c>
      <c r="G69" s="14">
        <v>53</v>
      </c>
      <c r="H69" s="19" t="s">
        <v>74</v>
      </c>
      <c r="I69" s="22">
        <v>100</v>
      </c>
      <c r="J69" s="22" t="s">
        <v>22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15">
      <c r="A70">
        <v>13</v>
      </c>
      <c r="B70">
        <v>15</v>
      </c>
      <c r="C70">
        <v>2019</v>
      </c>
      <c r="D70">
        <v>54</v>
      </c>
      <c r="G70" s="14">
        <v>54</v>
      </c>
      <c r="H70" s="19" t="s">
        <v>75</v>
      </c>
      <c r="I70" s="22">
        <v>100</v>
      </c>
      <c r="J70" s="22" t="s">
        <v>22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15">
      <c r="A71">
        <v>13</v>
      </c>
      <c r="B71">
        <v>15</v>
      </c>
      <c r="C71">
        <v>2019</v>
      </c>
      <c r="D71">
        <v>55</v>
      </c>
      <c r="G71" s="14">
        <v>55</v>
      </c>
      <c r="H71" s="19" t="s">
        <v>76</v>
      </c>
      <c r="I71" s="22">
        <v>50</v>
      </c>
      <c r="J71" s="22" t="s">
        <v>22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15">
      <c r="A72">
        <v>13</v>
      </c>
      <c r="B72">
        <v>15</v>
      </c>
      <c r="C72">
        <v>2019</v>
      </c>
      <c r="D72">
        <v>56</v>
      </c>
      <c r="G72" s="14">
        <v>56</v>
      </c>
      <c r="H72" s="19" t="s">
        <v>77</v>
      </c>
      <c r="I72" s="22">
        <v>30</v>
      </c>
      <c r="J72" s="22" t="s">
        <v>22</v>
      </c>
      <c r="K72" s="14"/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15">
      <c r="A73">
        <v>13</v>
      </c>
      <c r="B73">
        <v>15</v>
      </c>
      <c r="C73">
        <v>2019</v>
      </c>
      <c r="D73">
        <v>57</v>
      </c>
      <c r="G73" s="14">
        <v>57</v>
      </c>
      <c r="H73" s="19" t="s">
        <v>78</v>
      </c>
      <c r="I73" s="22">
        <v>800</v>
      </c>
      <c r="J73" s="22" t="s">
        <v>22</v>
      </c>
      <c r="K73" s="14"/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15">
      <c r="A74">
        <v>13</v>
      </c>
      <c r="B74">
        <v>15</v>
      </c>
      <c r="C74">
        <v>2019</v>
      </c>
      <c r="D74">
        <v>58</v>
      </c>
      <c r="G74" s="14">
        <v>58</v>
      </c>
      <c r="H74" s="19" t="s">
        <v>79</v>
      </c>
      <c r="I74" s="22">
        <v>500</v>
      </c>
      <c r="J74" s="22" t="s">
        <v>22</v>
      </c>
      <c r="K74" s="14"/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15">
      <c r="A75">
        <v>13</v>
      </c>
      <c r="B75">
        <v>15</v>
      </c>
      <c r="C75">
        <v>2019</v>
      </c>
      <c r="D75">
        <v>59</v>
      </c>
      <c r="G75" s="14">
        <v>59</v>
      </c>
      <c r="H75" s="19" t="s">
        <v>80</v>
      </c>
      <c r="I75" s="22">
        <v>50</v>
      </c>
      <c r="J75" s="22" t="s">
        <v>22</v>
      </c>
      <c r="K75" s="14"/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15">
      <c r="A76">
        <v>13</v>
      </c>
      <c r="B76">
        <v>15</v>
      </c>
      <c r="C76">
        <v>2019</v>
      </c>
      <c r="D76">
        <v>60</v>
      </c>
      <c r="G76" s="14">
        <v>60</v>
      </c>
      <c r="H76" s="19" t="s">
        <v>81</v>
      </c>
      <c r="I76" s="22">
        <v>50</v>
      </c>
      <c r="J76" s="22" t="s">
        <v>22</v>
      </c>
      <c r="K76" s="14"/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15">
      <c r="A77">
        <v>13</v>
      </c>
      <c r="B77">
        <v>15</v>
      </c>
      <c r="C77">
        <v>2019</v>
      </c>
      <c r="D77">
        <v>61</v>
      </c>
      <c r="G77" s="14">
        <v>61</v>
      </c>
      <c r="H77" s="19" t="s">
        <v>82</v>
      </c>
      <c r="I77" s="22">
        <v>300</v>
      </c>
      <c r="J77" s="22" t="s">
        <v>22</v>
      </c>
      <c r="K77" s="14"/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15">
      <c r="A78">
        <v>13</v>
      </c>
      <c r="B78">
        <v>15</v>
      </c>
      <c r="C78">
        <v>2019</v>
      </c>
      <c r="D78">
        <v>62</v>
      </c>
      <c r="G78" s="14">
        <v>62</v>
      </c>
      <c r="H78" s="19" t="s">
        <v>83</v>
      </c>
      <c r="I78" s="22">
        <v>20</v>
      </c>
      <c r="J78" s="22" t="s">
        <v>22</v>
      </c>
      <c r="K78" s="14"/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15">
      <c r="A79">
        <v>13</v>
      </c>
      <c r="B79">
        <v>15</v>
      </c>
      <c r="C79">
        <v>2019</v>
      </c>
      <c r="D79">
        <v>63</v>
      </c>
      <c r="G79" s="14">
        <v>63</v>
      </c>
      <c r="H79" s="19" t="s">
        <v>84</v>
      </c>
      <c r="I79" s="22">
        <v>100</v>
      </c>
      <c r="J79" s="22" t="s">
        <v>22</v>
      </c>
      <c r="K79" s="14"/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15">
      <c r="A80">
        <v>13</v>
      </c>
      <c r="B80">
        <v>15</v>
      </c>
      <c r="C80">
        <v>2019</v>
      </c>
      <c r="D80">
        <v>64</v>
      </c>
      <c r="G80" s="14">
        <v>64</v>
      </c>
      <c r="H80" s="19" t="s">
        <v>85</v>
      </c>
      <c r="I80" s="22">
        <v>30</v>
      </c>
      <c r="J80" s="22" t="s">
        <v>22</v>
      </c>
      <c r="K80" s="14"/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15">
      <c r="A81">
        <v>13</v>
      </c>
      <c r="B81">
        <v>15</v>
      </c>
      <c r="C81">
        <v>2019</v>
      </c>
      <c r="D81">
        <v>65</v>
      </c>
      <c r="G81" s="14">
        <v>65</v>
      </c>
      <c r="H81" s="19" t="s">
        <v>86</v>
      </c>
      <c r="I81" s="22">
        <v>200</v>
      </c>
      <c r="J81" s="22" t="s">
        <v>22</v>
      </c>
      <c r="K81" s="14"/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15">
      <c r="A82">
        <v>13</v>
      </c>
      <c r="B82">
        <v>15</v>
      </c>
      <c r="C82">
        <v>2019</v>
      </c>
      <c r="D82">
        <v>66</v>
      </c>
      <c r="G82" s="14">
        <v>66</v>
      </c>
      <c r="H82" s="19" t="s">
        <v>87</v>
      </c>
      <c r="I82" s="22">
        <v>300</v>
      </c>
      <c r="J82" s="22" t="s">
        <v>22</v>
      </c>
      <c r="K82" s="14"/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15">
      <c r="A83">
        <v>13</v>
      </c>
      <c r="B83">
        <v>15</v>
      </c>
      <c r="C83">
        <v>2019</v>
      </c>
      <c r="D83">
        <v>67</v>
      </c>
      <c r="G83" s="14">
        <v>67</v>
      </c>
      <c r="H83" s="19" t="s">
        <v>88</v>
      </c>
      <c r="I83" s="22">
        <v>500</v>
      </c>
      <c r="J83" s="22" t="s">
        <v>22</v>
      </c>
      <c r="K83" s="14"/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15">
      <c r="A84">
        <v>13</v>
      </c>
      <c r="B84">
        <v>15</v>
      </c>
      <c r="C84">
        <v>2019</v>
      </c>
      <c r="D84">
        <v>68</v>
      </c>
      <c r="G84" s="14">
        <v>68</v>
      </c>
      <c r="H84" s="19" t="s">
        <v>89</v>
      </c>
      <c r="I84" s="22">
        <v>30</v>
      </c>
      <c r="J84" s="22" t="s">
        <v>22</v>
      </c>
      <c r="K84" s="14"/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15">
      <c r="A85">
        <v>13</v>
      </c>
      <c r="B85">
        <v>15</v>
      </c>
      <c r="C85">
        <v>2019</v>
      </c>
      <c r="D85">
        <v>69</v>
      </c>
      <c r="G85" s="14">
        <v>69</v>
      </c>
      <c r="H85" s="19" t="s">
        <v>90</v>
      </c>
      <c r="I85" s="22">
        <v>100</v>
      </c>
      <c r="J85" s="22" t="s">
        <v>22</v>
      </c>
      <c r="K85" s="14"/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15">
      <c r="A86">
        <v>13</v>
      </c>
      <c r="B86">
        <v>15</v>
      </c>
      <c r="C86">
        <v>2019</v>
      </c>
      <c r="D86">
        <v>70</v>
      </c>
      <c r="G86" s="14">
        <v>70</v>
      </c>
      <c r="H86" s="19" t="s">
        <v>91</v>
      </c>
      <c r="I86" s="22">
        <v>100</v>
      </c>
      <c r="J86" s="22" t="s">
        <v>22</v>
      </c>
      <c r="K86" s="14"/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15">
      <c r="A87">
        <v>13</v>
      </c>
      <c r="B87">
        <v>15</v>
      </c>
      <c r="C87">
        <v>2019</v>
      </c>
      <c r="D87">
        <v>71</v>
      </c>
      <c r="G87" s="14">
        <v>71</v>
      </c>
      <c r="H87" s="19" t="s">
        <v>92</v>
      </c>
      <c r="I87" s="22">
        <v>220</v>
      </c>
      <c r="J87" s="22" t="s">
        <v>22</v>
      </c>
      <c r="K87" s="14"/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15">
      <c r="A88">
        <v>13</v>
      </c>
      <c r="B88">
        <v>15</v>
      </c>
      <c r="C88">
        <v>2019</v>
      </c>
      <c r="D88">
        <v>72</v>
      </c>
      <c r="G88" s="14">
        <v>72</v>
      </c>
      <c r="H88" s="19" t="s">
        <v>93</v>
      </c>
      <c r="I88" s="22">
        <v>500</v>
      </c>
      <c r="J88" s="22" t="s">
        <v>22</v>
      </c>
      <c r="K88" s="14"/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15">
      <c r="A89">
        <v>13</v>
      </c>
      <c r="B89">
        <v>15</v>
      </c>
      <c r="C89">
        <v>2019</v>
      </c>
      <c r="D89">
        <v>73</v>
      </c>
      <c r="G89" s="14">
        <v>73</v>
      </c>
      <c r="H89" s="19" t="s">
        <v>94</v>
      </c>
      <c r="I89" s="22">
        <v>300</v>
      </c>
      <c r="J89" s="22" t="s">
        <v>22</v>
      </c>
      <c r="K89" s="14"/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15">
      <c r="A90">
        <v>13</v>
      </c>
      <c r="B90">
        <v>15</v>
      </c>
      <c r="C90">
        <v>2019</v>
      </c>
      <c r="D90">
        <v>74</v>
      </c>
      <c r="G90" s="14">
        <v>74</v>
      </c>
      <c r="H90" s="19" t="s">
        <v>95</v>
      </c>
      <c r="I90" s="22">
        <v>300</v>
      </c>
      <c r="J90" s="22" t="s">
        <v>22</v>
      </c>
      <c r="K90" s="14"/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15">
      <c r="A91">
        <v>13</v>
      </c>
      <c r="B91">
        <v>15</v>
      </c>
      <c r="C91">
        <v>2019</v>
      </c>
      <c r="D91">
        <v>75</v>
      </c>
      <c r="G91" s="14">
        <v>75</v>
      </c>
      <c r="H91" s="19" t="s">
        <v>96</v>
      </c>
      <c r="I91" s="22">
        <v>800</v>
      </c>
      <c r="J91" s="22" t="s">
        <v>22</v>
      </c>
      <c r="K91" s="14"/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15">
      <c r="A92">
        <v>13</v>
      </c>
      <c r="B92">
        <v>15</v>
      </c>
      <c r="C92">
        <v>2019</v>
      </c>
      <c r="D92">
        <v>76</v>
      </c>
      <c r="G92" s="14">
        <v>76</v>
      </c>
      <c r="H92" s="19" t="s">
        <v>97</v>
      </c>
      <c r="I92" s="22">
        <v>250</v>
      </c>
      <c r="J92" s="22" t="s">
        <v>22</v>
      </c>
      <c r="K92" s="14"/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15">
      <c r="A93">
        <v>13</v>
      </c>
      <c r="B93">
        <v>15</v>
      </c>
      <c r="C93">
        <v>2019</v>
      </c>
      <c r="D93">
        <v>77</v>
      </c>
      <c r="G93" s="14">
        <v>77</v>
      </c>
      <c r="H93" s="19" t="s">
        <v>98</v>
      </c>
      <c r="I93" s="22">
        <v>40</v>
      </c>
      <c r="J93" s="22" t="s">
        <v>22</v>
      </c>
      <c r="K93" s="14"/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1:18" ht="15">
      <c r="A94">
        <v>13</v>
      </c>
      <c r="B94">
        <v>15</v>
      </c>
      <c r="C94">
        <v>2019</v>
      </c>
      <c r="D94">
        <v>78</v>
      </c>
      <c r="G94" s="14">
        <v>78</v>
      </c>
      <c r="H94" s="19" t="s">
        <v>99</v>
      </c>
      <c r="I94" s="22">
        <v>20</v>
      </c>
      <c r="J94" s="22" t="s">
        <v>22</v>
      </c>
      <c r="K94" s="14"/>
      <c r="L94" s="6"/>
      <c r="M94" s="1"/>
      <c r="N94" s="1"/>
      <c r="O94" s="28">
        <f>(IF(AND(J94&gt;0,J94&lt;=I94),J94,I94)*(L94-M94+N94))</f>
        <v>0</v>
      </c>
      <c r="P94" s="11"/>
      <c r="Q94" s="1"/>
      <c r="R94" s="1"/>
    </row>
    <row r="95" spans="1:18" ht="15">
      <c r="A95">
        <v>13</v>
      </c>
      <c r="B95">
        <v>15</v>
      </c>
      <c r="C95">
        <v>2019</v>
      </c>
      <c r="D95">
        <v>79</v>
      </c>
      <c r="G95" s="14">
        <v>79</v>
      </c>
      <c r="H95" s="19" t="s">
        <v>100</v>
      </c>
      <c r="I95" s="22">
        <v>600</v>
      </c>
      <c r="J95" s="22" t="s">
        <v>22</v>
      </c>
      <c r="K95" s="14"/>
      <c r="L95" s="6"/>
      <c r="M95" s="1"/>
      <c r="N95" s="1"/>
      <c r="O95" s="28">
        <f>(IF(AND(J95&gt;0,J95&lt;=I95),J95,I95)*(L95-M95+N95))</f>
        <v>0</v>
      </c>
      <c r="P95" s="11"/>
      <c r="Q95" s="1"/>
      <c r="R95" s="1"/>
    </row>
    <row r="96" spans="1:18" ht="15">
      <c r="A96">
        <v>13</v>
      </c>
      <c r="B96">
        <v>15</v>
      </c>
      <c r="C96">
        <v>2019</v>
      </c>
      <c r="D96">
        <v>80</v>
      </c>
      <c r="G96" s="14">
        <v>80</v>
      </c>
      <c r="H96" s="19" t="s">
        <v>101</v>
      </c>
      <c r="I96" s="22">
        <v>600</v>
      </c>
      <c r="J96" s="22" t="s">
        <v>22</v>
      </c>
      <c r="K96" s="14"/>
      <c r="L96" s="6"/>
      <c r="M96" s="1"/>
      <c r="N96" s="1"/>
      <c r="O96" s="28">
        <f>(IF(AND(J96&gt;0,J96&lt;=I96),J96,I96)*(L96-M96+N96))</f>
        <v>0</v>
      </c>
      <c r="P96" s="11"/>
      <c r="Q96" s="1"/>
      <c r="R96" s="1"/>
    </row>
    <row r="97" spans="1:18" ht="15">
      <c r="A97">
        <v>13</v>
      </c>
      <c r="B97">
        <v>15</v>
      </c>
      <c r="C97">
        <v>2019</v>
      </c>
      <c r="D97">
        <v>81</v>
      </c>
      <c r="G97" s="14">
        <v>81</v>
      </c>
      <c r="H97" s="19" t="s">
        <v>102</v>
      </c>
      <c r="I97" s="22">
        <v>130</v>
      </c>
      <c r="J97" s="22" t="s">
        <v>22</v>
      </c>
      <c r="K97" s="14"/>
      <c r="L97" s="6"/>
      <c r="M97" s="1"/>
      <c r="N97" s="1"/>
      <c r="O97" s="28">
        <f>(IF(AND(J97&gt;0,J97&lt;=I97),J97,I97)*(L97-M97+N97))</f>
        <v>0</v>
      </c>
      <c r="P97" s="11"/>
      <c r="Q97" s="1"/>
      <c r="R97" s="1"/>
    </row>
    <row r="98" spans="1:18" ht="15">
      <c r="A98">
        <v>13</v>
      </c>
      <c r="B98">
        <v>15</v>
      </c>
      <c r="C98">
        <v>2019</v>
      </c>
      <c r="D98">
        <v>82</v>
      </c>
      <c r="G98" s="14">
        <v>82</v>
      </c>
      <c r="H98" s="19" t="s">
        <v>103</v>
      </c>
      <c r="I98" s="22">
        <v>130</v>
      </c>
      <c r="J98" s="22" t="s">
        <v>22</v>
      </c>
      <c r="K98" s="14"/>
      <c r="L98" s="6"/>
      <c r="M98" s="1"/>
      <c r="N98" s="1"/>
      <c r="O98" s="28">
        <f>(IF(AND(J98&gt;0,J98&lt;=I98),J98,I98)*(L98-M98+N98))</f>
        <v>0</v>
      </c>
      <c r="P98" s="11"/>
      <c r="Q98" s="1"/>
      <c r="R98" s="1"/>
    </row>
    <row r="99" spans="1:18" ht="15">
      <c r="A99">
        <v>13</v>
      </c>
      <c r="B99">
        <v>15</v>
      </c>
      <c r="C99">
        <v>2019</v>
      </c>
      <c r="D99">
        <v>83</v>
      </c>
      <c r="G99" s="14">
        <v>83</v>
      </c>
      <c r="H99" s="19" t="s">
        <v>104</v>
      </c>
      <c r="I99" s="22">
        <v>20</v>
      </c>
      <c r="J99" s="22" t="s">
        <v>22</v>
      </c>
      <c r="K99" s="14"/>
      <c r="L99" s="6"/>
      <c r="M99" s="1"/>
      <c r="N99" s="1"/>
      <c r="O99" s="28">
        <f>(IF(AND(J99&gt;0,J99&lt;=I99),J99,I99)*(L99-M99+N99))</f>
        <v>0</v>
      </c>
      <c r="P99" s="11"/>
      <c r="Q99" s="1"/>
      <c r="R99" s="1"/>
    </row>
    <row r="100" spans="1:18" ht="15">
      <c r="A100">
        <v>13</v>
      </c>
      <c r="B100">
        <v>15</v>
      </c>
      <c r="C100">
        <v>2019</v>
      </c>
      <c r="D100">
        <v>84</v>
      </c>
      <c r="G100" s="14">
        <v>84</v>
      </c>
      <c r="H100" s="19" t="s">
        <v>105</v>
      </c>
      <c r="I100" s="22">
        <v>3000</v>
      </c>
      <c r="J100" s="22" t="s">
        <v>22</v>
      </c>
      <c r="K100" s="14"/>
      <c r="L100" s="6"/>
      <c r="M100" s="1"/>
      <c r="N100" s="1"/>
      <c r="O100" s="28">
        <f>(IF(AND(J100&gt;0,J100&lt;=I100),J100,I100)*(L100-M100+N100))</f>
        <v>0</v>
      </c>
      <c r="P100" s="11"/>
      <c r="Q100" s="1"/>
      <c r="R100" s="1"/>
    </row>
    <row r="101" spans="1:18" ht="15">
      <c r="A101">
        <v>13</v>
      </c>
      <c r="B101">
        <v>15</v>
      </c>
      <c r="C101">
        <v>2019</v>
      </c>
      <c r="D101">
        <v>85</v>
      </c>
      <c r="G101" s="14">
        <v>85</v>
      </c>
      <c r="H101" s="19" t="s">
        <v>106</v>
      </c>
      <c r="I101" s="22">
        <v>15</v>
      </c>
      <c r="J101" s="22" t="s">
        <v>22</v>
      </c>
      <c r="K101" s="14"/>
      <c r="L101" s="6"/>
      <c r="M101" s="1"/>
      <c r="N101" s="1"/>
      <c r="O101" s="28">
        <f>(IF(AND(J101&gt;0,J101&lt;=I101),J101,I101)*(L101-M101+N101))</f>
        <v>0</v>
      </c>
      <c r="P101" s="11"/>
      <c r="Q101" s="1"/>
      <c r="R101" s="1"/>
    </row>
    <row r="102" spans="1:18" ht="15">
      <c r="A102">
        <v>13</v>
      </c>
      <c r="B102">
        <v>15</v>
      </c>
      <c r="C102">
        <v>2019</v>
      </c>
      <c r="D102">
        <v>86</v>
      </c>
      <c r="G102" s="14">
        <v>86</v>
      </c>
      <c r="H102" s="19" t="s">
        <v>107</v>
      </c>
      <c r="I102" s="22">
        <v>2000</v>
      </c>
      <c r="J102" s="22" t="s">
        <v>22</v>
      </c>
      <c r="K102" s="14"/>
      <c r="L102" s="6"/>
      <c r="M102" s="1"/>
      <c r="N102" s="1"/>
      <c r="O102" s="28">
        <f>(IF(AND(J102&gt;0,J102&lt;=I102),J102,I102)*(L102-M102+N102))</f>
        <v>0</v>
      </c>
      <c r="P102" s="11"/>
      <c r="Q102" s="1"/>
      <c r="R102" s="1"/>
    </row>
    <row r="103" spans="1:18" ht="15">
      <c r="A103">
        <v>13</v>
      </c>
      <c r="B103">
        <v>15</v>
      </c>
      <c r="C103">
        <v>2019</v>
      </c>
      <c r="D103">
        <v>87</v>
      </c>
      <c r="G103" s="14">
        <v>87</v>
      </c>
      <c r="H103" s="19" t="s">
        <v>108</v>
      </c>
      <c r="I103" s="22">
        <v>250</v>
      </c>
      <c r="J103" s="22" t="s">
        <v>22</v>
      </c>
      <c r="K103" s="14"/>
      <c r="L103" s="6"/>
      <c r="M103" s="1"/>
      <c r="N103" s="1"/>
      <c r="O103" s="28">
        <f>(IF(AND(J103&gt;0,J103&lt;=I103),J103,I103)*(L103-M103+N103))</f>
        <v>0</v>
      </c>
      <c r="P103" s="11"/>
      <c r="Q103" s="1"/>
      <c r="R103" s="1"/>
    </row>
    <row r="104" spans="1:18" ht="15">
      <c r="A104">
        <v>13</v>
      </c>
      <c r="B104">
        <v>15</v>
      </c>
      <c r="C104">
        <v>2019</v>
      </c>
      <c r="D104">
        <v>88</v>
      </c>
      <c r="G104" s="14">
        <v>88</v>
      </c>
      <c r="H104" s="19" t="s">
        <v>109</v>
      </c>
      <c r="I104" s="22">
        <v>1600</v>
      </c>
      <c r="J104" s="22" t="s">
        <v>22</v>
      </c>
      <c r="K104" s="14"/>
      <c r="L104" s="6"/>
      <c r="M104" s="1"/>
      <c r="N104" s="1"/>
      <c r="O104" s="28">
        <f>(IF(AND(J104&gt;0,J104&lt;=I104),J104,I104)*(L104-M104+N104))</f>
        <v>0</v>
      </c>
      <c r="P104" s="11"/>
      <c r="Q104" s="1"/>
      <c r="R104" s="1"/>
    </row>
    <row r="105" spans="1:18" ht="15">
      <c r="A105">
        <v>13</v>
      </c>
      <c r="B105">
        <v>15</v>
      </c>
      <c r="C105">
        <v>2019</v>
      </c>
      <c r="D105">
        <v>89</v>
      </c>
      <c r="G105" s="14">
        <v>89</v>
      </c>
      <c r="H105" s="19" t="s">
        <v>110</v>
      </c>
      <c r="I105" s="22">
        <v>3500</v>
      </c>
      <c r="J105" s="22" t="s">
        <v>22</v>
      </c>
      <c r="K105" s="14"/>
      <c r="L105" s="6"/>
      <c r="M105" s="1"/>
      <c r="N105" s="1"/>
      <c r="O105" s="28">
        <f>(IF(AND(J105&gt;0,J105&lt;=I105),J105,I105)*(L105-M105+N105))</f>
        <v>0</v>
      </c>
      <c r="P105" s="11"/>
      <c r="Q105" s="1"/>
      <c r="R105" s="1"/>
    </row>
    <row r="106" spans="1:18" ht="15">
      <c r="A106">
        <v>13</v>
      </c>
      <c r="B106">
        <v>15</v>
      </c>
      <c r="C106">
        <v>2019</v>
      </c>
      <c r="D106">
        <v>90</v>
      </c>
      <c r="G106" s="14">
        <v>90</v>
      </c>
      <c r="H106" s="19" t="s">
        <v>111</v>
      </c>
      <c r="I106" s="22">
        <v>500</v>
      </c>
      <c r="J106" s="22" t="s">
        <v>22</v>
      </c>
      <c r="K106" s="14"/>
      <c r="L106" s="6"/>
      <c r="M106" s="1"/>
      <c r="N106" s="1"/>
      <c r="O106" s="28">
        <f>(IF(AND(J106&gt;0,J106&lt;=I106),J106,I106)*(L106-M106+N106))</f>
        <v>0</v>
      </c>
      <c r="P106" s="11"/>
      <c r="Q106" s="1"/>
      <c r="R106" s="1"/>
    </row>
    <row r="107" spans="1:18" ht="15">
      <c r="A107">
        <v>13</v>
      </c>
      <c r="B107">
        <v>15</v>
      </c>
      <c r="C107">
        <v>2019</v>
      </c>
      <c r="D107">
        <v>91</v>
      </c>
      <c r="G107" s="14">
        <v>91</v>
      </c>
      <c r="H107" s="19" t="s">
        <v>112</v>
      </c>
      <c r="I107" s="22">
        <v>15</v>
      </c>
      <c r="J107" s="22" t="s">
        <v>22</v>
      </c>
      <c r="K107" s="14"/>
      <c r="L107" s="6"/>
      <c r="M107" s="1"/>
      <c r="N107" s="1"/>
      <c r="O107" s="28">
        <f>(IF(AND(J107&gt;0,J107&lt;=I107),J107,I107)*(L107-M107+N107))</f>
        <v>0</v>
      </c>
      <c r="P107" s="11"/>
      <c r="Q107" s="1"/>
      <c r="R107" s="1"/>
    </row>
    <row r="108" spans="1:18" ht="15">
      <c r="A108">
        <v>13</v>
      </c>
      <c r="B108">
        <v>15</v>
      </c>
      <c r="C108">
        <v>2019</v>
      </c>
      <c r="D108">
        <v>92</v>
      </c>
      <c r="G108" s="14">
        <v>92</v>
      </c>
      <c r="H108" s="19" t="s">
        <v>113</v>
      </c>
      <c r="I108" s="22">
        <v>250</v>
      </c>
      <c r="J108" s="22" t="s">
        <v>22</v>
      </c>
      <c r="K108" s="14"/>
      <c r="L108" s="6"/>
      <c r="M108" s="1"/>
      <c r="N108" s="1"/>
      <c r="O108" s="28">
        <f>(IF(AND(J108&gt;0,J108&lt;=I108),J108,I108)*(L108-M108+N108))</f>
        <v>0</v>
      </c>
      <c r="P108" s="11"/>
      <c r="Q108" s="1"/>
      <c r="R108" s="1"/>
    </row>
    <row r="109" spans="1:18" ht="15">
      <c r="A109">
        <v>13</v>
      </c>
      <c r="B109">
        <v>15</v>
      </c>
      <c r="C109">
        <v>2019</v>
      </c>
      <c r="D109">
        <v>93</v>
      </c>
      <c r="G109" s="14">
        <v>93</v>
      </c>
      <c r="H109" s="19" t="s">
        <v>114</v>
      </c>
      <c r="I109" s="22">
        <v>100</v>
      </c>
      <c r="J109" s="22" t="s">
        <v>22</v>
      </c>
      <c r="K109" s="14"/>
      <c r="L109" s="6"/>
      <c r="M109" s="1"/>
      <c r="N109" s="1"/>
      <c r="O109" s="28">
        <f>(IF(AND(J109&gt;0,J109&lt;=I109),J109,I109)*(L109-M109+N109))</f>
        <v>0</v>
      </c>
      <c r="P109" s="11"/>
      <c r="Q109" s="1"/>
      <c r="R109" s="1"/>
    </row>
    <row r="110" spans="1:18" ht="22.5">
      <c r="A110">
        <v>13</v>
      </c>
      <c r="B110">
        <v>15</v>
      </c>
      <c r="C110">
        <v>2019</v>
      </c>
      <c r="D110">
        <v>94</v>
      </c>
      <c r="G110" s="14">
        <v>94</v>
      </c>
      <c r="H110" s="19" t="s">
        <v>115</v>
      </c>
      <c r="I110" s="22">
        <v>5</v>
      </c>
      <c r="J110" s="22" t="s">
        <v>22</v>
      </c>
      <c r="K110" s="14"/>
      <c r="L110" s="6"/>
      <c r="M110" s="1"/>
      <c r="N110" s="1"/>
      <c r="O110" s="28">
        <f>(IF(AND(J110&gt;0,J110&lt;=I110),J110,I110)*(L110-M110+N110))</f>
        <v>0</v>
      </c>
      <c r="P110" s="11"/>
      <c r="Q110" s="1"/>
      <c r="R110" s="1"/>
    </row>
    <row r="111" spans="1:18" ht="22.5">
      <c r="A111">
        <v>13</v>
      </c>
      <c r="B111">
        <v>15</v>
      </c>
      <c r="C111">
        <v>2019</v>
      </c>
      <c r="D111">
        <v>95</v>
      </c>
      <c r="G111" s="14">
        <v>95</v>
      </c>
      <c r="H111" s="19" t="s">
        <v>116</v>
      </c>
      <c r="I111" s="22">
        <v>5</v>
      </c>
      <c r="J111" s="22" t="s">
        <v>22</v>
      </c>
      <c r="K111" s="14"/>
      <c r="L111" s="6"/>
      <c r="M111" s="1"/>
      <c r="N111" s="1"/>
      <c r="O111" s="28">
        <f>(IF(AND(J111&gt;0,J111&lt;=I111),J111,I111)*(L111-M111+N111))</f>
        <v>0</v>
      </c>
      <c r="P111" s="11"/>
      <c r="Q111" s="1"/>
      <c r="R111" s="1"/>
    </row>
    <row r="112" spans="1:18" ht="22.5">
      <c r="A112">
        <v>13</v>
      </c>
      <c r="B112">
        <v>15</v>
      </c>
      <c r="C112">
        <v>2019</v>
      </c>
      <c r="D112">
        <v>96</v>
      </c>
      <c r="G112" s="14">
        <v>96</v>
      </c>
      <c r="H112" s="19" t="s">
        <v>117</v>
      </c>
      <c r="I112" s="22">
        <v>5</v>
      </c>
      <c r="J112" s="22" t="s">
        <v>22</v>
      </c>
      <c r="K112" s="14"/>
      <c r="L112" s="6"/>
      <c r="M112" s="1"/>
      <c r="N112" s="1"/>
      <c r="O112" s="28">
        <f>(IF(AND(J112&gt;0,J112&lt;=I112),J112,I112)*(L112-M112+N112))</f>
        <v>0</v>
      </c>
      <c r="P112" s="11"/>
      <c r="Q112" s="1"/>
      <c r="R112" s="1"/>
    </row>
    <row r="113" spans="1:18" ht="22.5">
      <c r="A113">
        <v>13</v>
      </c>
      <c r="B113">
        <v>15</v>
      </c>
      <c r="C113">
        <v>2019</v>
      </c>
      <c r="D113">
        <v>97</v>
      </c>
      <c r="G113" s="14">
        <v>97</v>
      </c>
      <c r="H113" s="19" t="s">
        <v>118</v>
      </c>
      <c r="I113" s="22">
        <v>5</v>
      </c>
      <c r="J113" s="22" t="s">
        <v>22</v>
      </c>
      <c r="K113" s="14"/>
      <c r="L113" s="6"/>
      <c r="M113" s="1"/>
      <c r="N113" s="1"/>
      <c r="O113" s="28">
        <f>(IF(AND(J113&gt;0,J113&lt;=I113),J113,I113)*(L113-M113+N113))</f>
        <v>0</v>
      </c>
      <c r="P113" s="11"/>
      <c r="Q113" s="1"/>
      <c r="R113" s="1"/>
    </row>
    <row r="114" spans="1:18" ht="22.5">
      <c r="A114">
        <v>13</v>
      </c>
      <c r="B114">
        <v>15</v>
      </c>
      <c r="C114">
        <v>2019</v>
      </c>
      <c r="D114">
        <v>98</v>
      </c>
      <c r="G114" s="14">
        <v>98</v>
      </c>
      <c r="H114" s="19" t="s">
        <v>119</v>
      </c>
      <c r="I114" s="22">
        <v>3</v>
      </c>
      <c r="J114" s="22" t="s">
        <v>22</v>
      </c>
      <c r="K114" s="14"/>
      <c r="L114" s="6"/>
      <c r="M114" s="1"/>
      <c r="N114" s="1"/>
      <c r="O114" s="28">
        <f>(IF(AND(J114&gt;0,J114&lt;=I114),J114,I114)*(L114-M114+N114))</f>
        <v>0</v>
      </c>
      <c r="P114" s="11"/>
      <c r="Q114" s="1"/>
      <c r="R114" s="1"/>
    </row>
    <row r="115" spans="1:18" ht="22.5">
      <c r="A115">
        <v>13</v>
      </c>
      <c r="B115">
        <v>15</v>
      </c>
      <c r="C115">
        <v>2019</v>
      </c>
      <c r="D115">
        <v>99</v>
      </c>
      <c r="G115" s="14">
        <v>99</v>
      </c>
      <c r="H115" s="19" t="s">
        <v>120</v>
      </c>
      <c r="I115" s="22">
        <v>3</v>
      </c>
      <c r="J115" s="22" t="s">
        <v>22</v>
      </c>
      <c r="K115" s="14"/>
      <c r="L115" s="6"/>
      <c r="M115" s="1"/>
      <c r="N115" s="1"/>
      <c r="O115" s="28">
        <f>(IF(AND(J115&gt;0,J115&lt;=I115),J115,I115)*(L115-M115+N115))</f>
        <v>0</v>
      </c>
      <c r="P115" s="11"/>
      <c r="Q115" s="1"/>
      <c r="R115" s="1"/>
    </row>
    <row r="116" spans="1:18" ht="22.5">
      <c r="A116">
        <v>13</v>
      </c>
      <c r="B116">
        <v>15</v>
      </c>
      <c r="C116">
        <v>2019</v>
      </c>
      <c r="D116">
        <v>100</v>
      </c>
      <c r="G116" s="14">
        <v>100</v>
      </c>
      <c r="H116" s="19" t="s">
        <v>121</v>
      </c>
      <c r="I116" s="22">
        <v>5</v>
      </c>
      <c r="J116" s="22" t="s">
        <v>22</v>
      </c>
      <c r="K116" s="14"/>
      <c r="L116" s="6"/>
      <c r="M116" s="1"/>
      <c r="N116" s="1"/>
      <c r="O116" s="28">
        <f>(IF(AND(J116&gt;0,J116&lt;=I116),J116,I116)*(L116-M116+N116))</f>
        <v>0</v>
      </c>
      <c r="P116" s="11"/>
      <c r="Q116" s="1"/>
      <c r="R116" s="1"/>
    </row>
    <row r="117" spans="1:18" ht="22.5">
      <c r="A117">
        <v>13</v>
      </c>
      <c r="B117">
        <v>15</v>
      </c>
      <c r="C117">
        <v>2019</v>
      </c>
      <c r="D117">
        <v>101</v>
      </c>
      <c r="G117" s="14">
        <v>101</v>
      </c>
      <c r="H117" s="19" t="s">
        <v>122</v>
      </c>
      <c r="I117" s="22">
        <v>5</v>
      </c>
      <c r="J117" s="22" t="s">
        <v>22</v>
      </c>
      <c r="K117" s="14"/>
      <c r="L117" s="6"/>
      <c r="M117" s="1"/>
      <c r="N117" s="1"/>
      <c r="O117" s="28">
        <f>(IF(AND(J117&gt;0,J117&lt;=I117),J117,I117)*(L117-M117+N117))</f>
        <v>0</v>
      </c>
      <c r="P117" s="11"/>
      <c r="Q117" s="1"/>
      <c r="R117" s="1"/>
    </row>
    <row r="118" spans="1:18" ht="22.5">
      <c r="A118">
        <v>13</v>
      </c>
      <c r="B118">
        <v>15</v>
      </c>
      <c r="C118">
        <v>2019</v>
      </c>
      <c r="D118">
        <v>102</v>
      </c>
      <c r="G118" s="14">
        <v>102</v>
      </c>
      <c r="H118" s="19" t="s">
        <v>123</v>
      </c>
      <c r="I118" s="22">
        <v>5</v>
      </c>
      <c r="J118" s="22" t="s">
        <v>22</v>
      </c>
      <c r="K118" s="14"/>
      <c r="L118" s="6"/>
      <c r="M118" s="1"/>
      <c r="N118" s="1"/>
      <c r="O118" s="28">
        <f>(IF(AND(J118&gt;0,J118&lt;=I118),J118,I118)*(L118-M118+N118))</f>
        <v>0</v>
      </c>
      <c r="P118" s="11"/>
      <c r="Q118" s="1"/>
      <c r="R118" s="1"/>
    </row>
    <row r="119" spans="1:18" ht="22.5">
      <c r="A119">
        <v>13</v>
      </c>
      <c r="B119">
        <v>15</v>
      </c>
      <c r="C119">
        <v>2019</v>
      </c>
      <c r="D119">
        <v>103</v>
      </c>
      <c r="G119" s="14">
        <v>103</v>
      </c>
      <c r="H119" s="19" t="s">
        <v>124</v>
      </c>
      <c r="I119" s="22">
        <v>5</v>
      </c>
      <c r="J119" s="22" t="s">
        <v>22</v>
      </c>
      <c r="K119" s="14"/>
      <c r="L119" s="6"/>
      <c r="M119" s="1"/>
      <c r="N119" s="1"/>
      <c r="O119" s="28">
        <f>(IF(AND(J119&gt;0,J119&lt;=I119),J119,I119)*(L119-M119+N119))</f>
        <v>0</v>
      </c>
      <c r="P119" s="11"/>
      <c r="Q119" s="1"/>
      <c r="R119" s="1"/>
    </row>
    <row r="120" spans="1:18" ht="22.5">
      <c r="A120">
        <v>13</v>
      </c>
      <c r="B120">
        <v>15</v>
      </c>
      <c r="C120">
        <v>2019</v>
      </c>
      <c r="D120">
        <v>104</v>
      </c>
      <c r="G120" s="14">
        <v>104</v>
      </c>
      <c r="H120" s="19" t="s">
        <v>125</v>
      </c>
      <c r="I120" s="22">
        <v>5</v>
      </c>
      <c r="J120" s="22" t="s">
        <v>22</v>
      </c>
      <c r="K120" s="14"/>
      <c r="L120" s="6"/>
      <c r="M120" s="1"/>
      <c r="N120" s="1"/>
      <c r="O120" s="28">
        <f>(IF(AND(J120&gt;0,J120&lt;=I120),J120,I120)*(L120-M120+N120))</f>
        <v>0</v>
      </c>
      <c r="P120" s="11"/>
      <c r="Q120" s="1"/>
      <c r="R120" s="1"/>
    </row>
    <row r="121" spans="1:18" ht="22.5">
      <c r="A121">
        <v>13</v>
      </c>
      <c r="B121">
        <v>15</v>
      </c>
      <c r="C121">
        <v>2019</v>
      </c>
      <c r="D121">
        <v>105</v>
      </c>
      <c r="G121" s="14">
        <v>105</v>
      </c>
      <c r="H121" s="19" t="s">
        <v>126</v>
      </c>
      <c r="I121" s="22">
        <v>5</v>
      </c>
      <c r="J121" s="22" t="s">
        <v>22</v>
      </c>
      <c r="K121" s="14"/>
      <c r="L121" s="6"/>
      <c r="M121" s="1"/>
      <c r="N121" s="1"/>
      <c r="O121" s="28">
        <f>(IF(AND(J121&gt;0,J121&lt;=I121),J121,I121)*(L121-M121+N121))</f>
        <v>0</v>
      </c>
      <c r="P121" s="11"/>
      <c r="Q121" s="1"/>
      <c r="R121" s="1"/>
    </row>
    <row r="122" spans="1:18" ht="22.5">
      <c r="A122">
        <v>13</v>
      </c>
      <c r="B122">
        <v>15</v>
      </c>
      <c r="C122">
        <v>2019</v>
      </c>
      <c r="D122">
        <v>106</v>
      </c>
      <c r="G122" s="14">
        <v>106</v>
      </c>
      <c r="H122" s="19" t="s">
        <v>127</v>
      </c>
      <c r="I122" s="22">
        <v>5</v>
      </c>
      <c r="J122" s="22" t="s">
        <v>22</v>
      </c>
      <c r="K122" s="14"/>
      <c r="L122" s="6"/>
      <c r="M122" s="1"/>
      <c r="N122" s="1"/>
      <c r="O122" s="28">
        <f>(IF(AND(J122&gt;0,J122&lt;=I122),J122,I122)*(L122-M122+N122))</f>
        <v>0</v>
      </c>
      <c r="P122" s="11"/>
      <c r="Q122" s="1"/>
      <c r="R122" s="1"/>
    </row>
    <row r="123" spans="1:18" ht="22.5">
      <c r="A123">
        <v>13</v>
      </c>
      <c r="B123">
        <v>15</v>
      </c>
      <c r="C123">
        <v>2019</v>
      </c>
      <c r="D123">
        <v>107</v>
      </c>
      <c r="G123" s="14">
        <v>107</v>
      </c>
      <c r="H123" s="19" t="s">
        <v>128</v>
      </c>
      <c r="I123" s="22">
        <v>5</v>
      </c>
      <c r="J123" s="22" t="s">
        <v>22</v>
      </c>
      <c r="K123" s="14"/>
      <c r="L123" s="6"/>
      <c r="M123" s="1"/>
      <c r="N123" s="1"/>
      <c r="O123" s="28">
        <f>(IF(AND(J123&gt;0,J123&lt;=I123),J123,I123)*(L123-M123+N123))</f>
        <v>0</v>
      </c>
      <c r="P123" s="11"/>
      <c r="Q123" s="1"/>
      <c r="R123" s="1"/>
    </row>
    <row r="124" spans="1:18" ht="22.5">
      <c r="A124">
        <v>13</v>
      </c>
      <c r="B124">
        <v>15</v>
      </c>
      <c r="C124">
        <v>2019</v>
      </c>
      <c r="D124">
        <v>108</v>
      </c>
      <c r="G124" s="14">
        <v>108</v>
      </c>
      <c r="H124" s="19" t="s">
        <v>129</v>
      </c>
      <c r="I124" s="22">
        <v>5</v>
      </c>
      <c r="J124" s="22" t="s">
        <v>22</v>
      </c>
      <c r="K124" s="14"/>
      <c r="L124" s="6"/>
      <c r="M124" s="1"/>
      <c r="N124" s="1"/>
      <c r="O124" s="28">
        <f>(IF(AND(J124&gt;0,J124&lt;=I124),J124,I124)*(L124-M124+N124))</f>
        <v>0</v>
      </c>
      <c r="P124" s="11"/>
      <c r="Q124" s="1"/>
      <c r="R124" s="1"/>
    </row>
    <row r="125" spans="1:18" ht="22.5">
      <c r="A125">
        <v>13</v>
      </c>
      <c r="B125">
        <v>15</v>
      </c>
      <c r="C125">
        <v>2019</v>
      </c>
      <c r="D125">
        <v>109</v>
      </c>
      <c r="G125" s="14">
        <v>109</v>
      </c>
      <c r="H125" s="19" t="s">
        <v>130</v>
      </c>
      <c r="I125" s="22">
        <v>6</v>
      </c>
      <c r="J125" s="22" t="s">
        <v>22</v>
      </c>
      <c r="K125" s="14"/>
      <c r="L125" s="6"/>
      <c r="M125" s="1"/>
      <c r="N125" s="1"/>
      <c r="O125" s="28">
        <f>(IF(AND(J125&gt;0,J125&lt;=I125),J125,I125)*(L125-M125+N125))</f>
        <v>0</v>
      </c>
      <c r="P125" s="11"/>
      <c r="Q125" s="1"/>
      <c r="R125" s="1"/>
    </row>
    <row r="126" spans="1:18" ht="22.5">
      <c r="A126">
        <v>13</v>
      </c>
      <c r="B126">
        <v>15</v>
      </c>
      <c r="C126">
        <v>2019</v>
      </c>
      <c r="D126">
        <v>110</v>
      </c>
      <c r="G126" s="14">
        <v>110</v>
      </c>
      <c r="H126" s="19" t="s">
        <v>131</v>
      </c>
      <c r="I126" s="22">
        <v>5</v>
      </c>
      <c r="J126" s="22" t="s">
        <v>22</v>
      </c>
      <c r="K126" s="14"/>
      <c r="L126" s="6"/>
      <c r="M126" s="1"/>
      <c r="N126" s="1"/>
      <c r="O126" s="28">
        <f>(IF(AND(J126&gt;0,J126&lt;=I126),J126,I126)*(L126-M126+N126))</f>
        <v>0</v>
      </c>
      <c r="P126" s="11"/>
      <c r="Q126" s="1"/>
      <c r="R126" s="1"/>
    </row>
    <row r="127" spans="1:18" ht="22.5">
      <c r="A127">
        <v>13</v>
      </c>
      <c r="B127">
        <v>15</v>
      </c>
      <c r="C127">
        <v>2019</v>
      </c>
      <c r="D127">
        <v>111</v>
      </c>
      <c r="G127" s="14">
        <v>111</v>
      </c>
      <c r="H127" s="19" t="s">
        <v>132</v>
      </c>
      <c r="I127" s="22">
        <v>5</v>
      </c>
      <c r="J127" s="22" t="s">
        <v>22</v>
      </c>
      <c r="K127" s="14"/>
      <c r="L127" s="6"/>
      <c r="M127" s="1"/>
      <c r="N127" s="1"/>
      <c r="O127" s="28">
        <f>(IF(AND(J127&gt;0,J127&lt;=I127),J127,I127)*(L127-M127+N127))</f>
        <v>0</v>
      </c>
      <c r="P127" s="11"/>
      <c r="Q127" s="1"/>
      <c r="R127" s="1"/>
    </row>
    <row r="128" spans="1:18" ht="22.5">
      <c r="A128">
        <v>13</v>
      </c>
      <c r="B128">
        <v>15</v>
      </c>
      <c r="C128">
        <v>2019</v>
      </c>
      <c r="D128">
        <v>112</v>
      </c>
      <c r="G128" s="14">
        <v>112</v>
      </c>
      <c r="H128" s="19" t="s">
        <v>133</v>
      </c>
      <c r="I128" s="22">
        <v>5</v>
      </c>
      <c r="J128" s="22" t="s">
        <v>22</v>
      </c>
      <c r="K128" s="14"/>
      <c r="L128" s="6"/>
      <c r="M128" s="1"/>
      <c r="N128" s="1"/>
      <c r="O128" s="28">
        <f>(IF(AND(J128&gt;0,J128&lt;=I128),J128,I128)*(L128-M128+N128))</f>
        <v>0</v>
      </c>
      <c r="P128" s="11"/>
      <c r="Q128" s="1"/>
      <c r="R128" s="1"/>
    </row>
    <row r="129" spans="1:18" ht="22.5">
      <c r="A129">
        <v>13</v>
      </c>
      <c r="B129">
        <v>15</v>
      </c>
      <c r="C129">
        <v>2019</v>
      </c>
      <c r="D129">
        <v>113</v>
      </c>
      <c r="G129" s="14">
        <v>113</v>
      </c>
      <c r="H129" s="19" t="s">
        <v>134</v>
      </c>
      <c r="I129" s="22">
        <v>15</v>
      </c>
      <c r="J129" s="22" t="s">
        <v>22</v>
      </c>
      <c r="K129" s="14"/>
      <c r="L129" s="6"/>
      <c r="M129" s="1"/>
      <c r="N129" s="1"/>
      <c r="O129" s="28">
        <f>(IF(AND(J129&gt;0,J129&lt;=I129),J129,I129)*(L129-M129+N129))</f>
        <v>0</v>
      </c>
      <c r="P129" s="11"/>
      <c r="Q129" s="1"/>
      <c r="R129" s="1"/>
    </row>
    <row r="130" spans="1:18" ht="22.5">
      <c r="A130">
        <v>13</v>
      </c>
      <c r="B130">
        <v>15</v>
      </c>
      <c r="C130">
        <v>2019</v>
      </c>
      <c r="D130">
        <v>114</v>
      </c>
      <c r="G130" s="14">
        <v>114</v>
      </c>
      <c r="H130" s="19" t="s">
        <v>135</v>
      </c>
      <c r="I130" s="22">
        <v>30</v>
      </c>
      <c r="J130" s="22" t="s">
        <v>22</v>
      </c>
      <c r="K130" s="14"/>
      <c r="L130" s="6"/>
      <c r="M130" s="1"/>
      <c r="N130" s="1"/>
      <c r="O130" s="28">
        <f>(IF(AND(J130&gt;0,J130&lt;=I130),J130,I130)*(L130-M130+N130))</f>
        <v>0</v>
      </c>
      <c r="P130" s="11"/>
      <c r="Q130" s="1"/>
      <c r="R130" s="1"/>
    </row>
    <row r="131" spans="1:18" ht="22.5">
      <c r="A131">
        <v>13</v>
      </c>
      <c r="B131">
        <v>15</v>
      </c>
      <c r="C131">
        <v>2019</v>
      </c>
      <c r="D131">
        <v>115</v>
      </c>
      <c r="G131" s="14">
        <v>115</v>
      </c>
      <c r="H131" s="19" t="s">
        <v>136</v>
      </c>
      <c r="I131" s="22">
        <v>5</v>
      </c>
      <c r="J131" s="22" t="s">
        <v>22</v>
      </c>
      <c r="K131" s="14"/>
      <c r="L131" s="6"/>
      <c r="M131" s="1"/>
      <c r="N131" s="1"/>
      <c r="O131" s="28">
        <f>(IF(AND(J131&gt;0,J131&lt;=I131),J131,I131)*(L131-M131+N131))</f>
        <v>0</v>
      </c>
      <c r="P131" s="11"/>
      <c r="Q131" s="1"/>
      <c r="R131" s="1"/>
    </row>
    <row r="132" spans="1:18" ht="22.5">
      <c r="A132">
        <v>13</v>
      </c>
      <c r="B132">
        <v>15</v>
      </c>
      <c r="C132">
        <v>2019</v>
      </c>
      <c r="D132">
        <v>116</v>
      </c>
      <c r="G132" s="14">
        <v>116</v>
      </c>
      <c r="H132" s="19" t="s">
        <v>137</v>
      </c>
      <c r="I132" s="22">
        <v>10</v>
      </c>
      <c r="J132" s="22" t="s">
        <v>22</v>
      </c>
      <c r="K132" s="14"/>
      <c r="L132" s="6"/>
      <c r="M132" s="1"/>
      <c r="N132" s="1"/>
      <c r="O132" s="28">
        <f>(IF(AND(J132&gt;0,J132&lt;=I132),J132,I132)*(L132-M132+N132))</f>
        <v>0</v>
      </c>
      <c r="P132" s="11"/>
      <c r="Q132" s="1"/>
      <c r="R132" s="1"/>
    </row>
    <row r="133" spans="1:18" ht="22.5">
      <c r="A133">
        <v>13</v>
      </c>
      <c r="B133">
        <v>15</v>
      </c>
      <c r="C133">
        <v>2019</v>
      </c>
      <c r="D133">
        <v>117</v>
      </c>
      <c r="G133" s="14">
        <v>117</v>
      </c>
      <c r="H133" s="19" t="s">
        <v>138</v>
      </c>
      <c r="I133" s="22">
        <v>20</v>
      </c>
      <c r="J133" s="22" t="s">
        <v>22</v>
      </c>
      <c r="K133" s="14"/>
      <c r="L133" s="6"/>
      <c r="M133" s="1"/>
      <c r="N133" s="1"/>
      <c r="O133" s="28">
        <f>(IF(AND(J133&gt;0,J133&lt;=I133),J133,I133)*(L133-M133+N133))</f>
        <v>0</v>
      </c>
      <c r="P133" s="11"/>
      <c r="Q133" s="1"/>
      <c r="R133" s="1"/>
    </row>
    <row r="134" spans="1:18" ht="22.5">
      <c r="A134">
        <v>13</v>
      </c>
      <c r="B134">
        <v>15</v>
      </c>
      <c r="C134">
        <v>2019</v>
      </c>
      <c r="D134">
        <v>118</v>
      </c>
      <c r="G134" s="14">
        <v>118</v>
      </c>
      <c r="H134" s="19" t="s">
        <v>139</v>
      </c>
      <c r="I134" s="22">
        <v>5</v>
      </c>
      <c r="J134" s="22" t="s">
        <v>22</v>
      </c>
      <c r="K134" s="14"/>
      <c r="L134" s="6"/>
      <c r="M134" s="1"/>
      <c r="N134" s="1"/>
      <c r="O134" s="28">
        <f>(IF(AND(J134&gt;0,J134&lt;=I134),J134,I134)*(L134-M134+N134))</f>
        <v>0</v>
      </c>
      <c r="P134" s="11"/>
      <c r="Q134" s="1"/>
      <c r="R134" s="1"/>
    </row>
    <row r="135" spans="1:18" ht="22.5">
      <c r="A135">
        <v>13</v>
      </c>
      <c r="B135">
        <v>15</v>
      </c>
      <c r="C135">
        <v>2019</v>
      </c>
      <c r="D135">
        <v>119</v>
      </c>
      <c r="G135" s="14">
        <v>119</v>
      </c>
      <c r="H135" s="19" t="s">
        <v>140</v>
      </c>
      <c r="I135" s="22">
        <v>5</v>
      </c>
      <c r="J135" s="22" t="s">
        <v>22</v>
      </c>
      <c r="K135" s="14"/>
      <c r="L135" s="6"/>
      <c r="M135" s="1"/>
      <c r="N135" s="1"/>
      <c r="O135" s="28">
        <f>(IF(AND(J135&gt;0,J135&lt;=I135),J135,I135)*(L135-M135+N135))</f>
        <v>0</v>
      </c>
      <c r="P135" s="11"/>
      <c r="Q135" s="1"/>
      <c r="R135" s="1"/>
    </row>
    <row r="136" spans="1:18" ht="22.5">
      <c r="A136">
        <v>13</v>
      </c>
      <c r="B136">
        <v>15</v>
      </c>
      <c r="C136">
        <v>2019</v>
      </c>
      <c r="D136">
        <v>120</v>
      </c>
      <c r="G136" s="14">
        <v>120</v>
      </c>
      <c r="H136" s="19" t="s">
        <v>141</v>
      </c>
      <c r="I136" s="22">
        <v>3000</v>
      </c>
      <c r="J136" s="22" t="s">
        <v>22</v>
      </c>
      <c r="K136" s="14"/>
      <c r="L136" s="6"/>
      <c r="M136" s="1"/>
      <c r="N136" s="1"/>
      <c r="O136" s="28">
        <f>(IF(AND(J136&gt;0,J136&lt;=I136),J136,I136)*(L136-M136+N136))</f>
        <v>0</v>
      </c>
      <c r="P136" s="11"/>
      <c r="Q136" s="1"/>
      <c r="R136" s="1"/>
    </row>
    <row r="137" spans="1:18" ht="22.5">
      <c r="A137">
        <v>13</v>
      </c>
      <c r="B137">
        <v>15</v>
      </c>
      <c r="C137">
        <v>2019</v>
      </c>
      <c r="D137">
        <v>121</v>
      </c>
      <c r="G137" s="14">
        <v>121</v>
      </c>
      <c r="H137" s="19" t="s">
        <v>142</v>
      </c>
      <c r="I137" s="22">
        <v>10</v>
      </c>
      <c r="J137" s="22" t="s">
        <v>22</v>
      </c>
      <c r="K137" s="14"/>
      <c r="L137" s="6"/>
      <c r="M137" s="1"/>
      <c r="N137" s="1"/>
      <c r="O137" s="28">
        <f>(IF(AND(J137&gt;0,J137&lt;=I137),J137,I137)*(L137-M137+N137))</f>
        <v>0</v>
      </c>
      <c r="P137" s="11"/>
      <c r="Q137" s="1"/>
      <c r="R137" s="1"/>
    </row>
    <row r="138" spans="1:18" ht="22.5">
      <c r="A138">
        <v>13</v>
      </c>
      <c r="B138">
        <v>15</v>
      </c>
      <c r="C138">
        <v>2019</v>
      </c>
      <c r="D138">
        <v>122</v>
      </c>
      <c r="G138" s="14">
        <v>122</v>
      </c>
      <c r="H138" s="19" t="s">
        <v>143</v>
      </c>
      <c r="I138" s="22">
        <v>10</v>
      </c>
      <c r="J138" s="22" t="s">
        <v>22</v>
      </c>
      <c r="K138" s="14"/>
      <c r="L138" s="6"/>
      <c r="M138" s="1"/>
      <c r="N138" s="1"/>
      <c r="O138" s="28">
        <f>(IF(AND(J138&gt;0,J138&lt;=I138),J138,I138)*(L138-M138+N138))</f>
        <v>0</v>
      </c>
      <c r="P138" s="11"/>
      <c r="Q138" s="1"/>
      <c r="R138" s="1"/>
    </row>
    <row r="139" spans="1:18" ht="22.5">
      <c r="A139">
        <v>13</v>
      </c>
      <c r="B139">
        <v>15</v>
      </c>
      <c r="C139">
        <v>2019</v>
      </c>
      <c r="D139">
        <v>123</v>
      </c>
      <c r="G139" s="14">
        <v>123</v>
      </c>
      <c r="H139" s="19" t="s">
        <v>144</v>
      </c>
      <c r="I139" s="22">
        <v>5</v>
      </c>
      <c r="J139" s="22" t="s">
        <v>22</v>
      </c>
      <c r="K139" s="14"/>
      <c r="L139" s="6"/>
      <c r="M139" s="1"/>
      <c r="N139" s="1"/>
      <c r="O139" s="28">
        <f>(IF(AND(J139&gt;0,J139&lt;=I139),J139,I139)*(L139-M139+N139))</f>
        <v>0</v>
      </c>
      <c r="P139" s="11"/>
      <c r="Q139" s="1"/>
      <c r="R139" s="1"/>
    </row>
    <row r="140" spans="1:18" ht="22.5">
      <c r="A140">
        <v>13</v>
      </c>
      <c r="B140">
        <v>15</v>
      </c>
      <c r="C140">
        <v>2019</v>
      </c>
      <c r="D140">
        <v>124</v>
      </c>
      <c r="G140" s="14">
        <v>124</v>
      </c>
      <c r="H140" s="19" t="s">
        <v>145</v>
      </c>
      <c r="I140" s="22">
        <v>10</v>
      </c>
      <c r="J140" s="22" t="s">
        <v>22</v>
      </c>
      <c r="K140" s="14"/>
      <c r="L140" s="6"/>
      <c r="M140" s="1"/>
      <c r="N140" s="1"/>
      <c r="O140" s="28">
        <f>(IF(AND(J140&gt;0,J140&lt;=I140),J140,I140)*(L140-M140+N140))</f>
        <v>0</v>
      </c>
      <c r="P140" s="11"/>
      <c r="Q140" s="1"/>
      <c r="R140" s="1"/>
    </row>
    <row r="141" spans="1:18" ht="22.5">
      <c r="A141">
        <v>13</v>
      </c>
      <c r="B141">
        <v>15</v>
      </c>
      <c r="C141">
        <v>2019</v>
      </c>
      <c r="D141">
        <v>125</v>
      </c>
      <c r="G141" s="14">
        <v>125</v>
      </c>
      <c r="H141" s="19" t="s">
        <v>146</v>
      </c>
      <c r="I141" s="22">
        <v>10</v>
      </c>
      <c r="J141" s="22" t="s">
        <v>22</v>
      </c>
      <c r="K141" s="14"/>
      <c r="L141" s="6"/>
      <c r="M141" s="1"/>
      <c r="N141" s="1"/>
      <c r="O141" s="28">
        <f>(IF(AND(J141&gt;0,J141&lt;=I141),J141,I141)*(L141-M141+N141))</f>
        <v>0</v>
      </c>
      <c r="P141" s="11"/>
      <c r="Q141" s="1"/>
      <c r="R141" s="1"/>
    </row>
    <row r="142" spans="1:18" ht="22.5">
      <c r="A142">
        <v>13</v>
      </c>
      <c r="B142">
        <v>15</v>
      </c>
      <c r="C142">
        <v>2019</v>
      </c>
      <c r="D142">
        <v>126</v>
      </c>
      <c r="G142" s="14">
        <v>126</v>
      </c>
      <c r="H142" s="19" t="s">
        <v>147</v>
      </c>
      <c r="I142" s="22">
        <v>30</v>
      </c>
      <c r="J142" s="22" t="s">
        <v>22</v>
      </c>
      <c r="K142" s="14"/>
      <c r="L142" s="6"/>
      <c r="M142" s="1"/>
      <c r="N142" s="1"/>
      <c r="O142" s="28">
        <f>(IF(AND(J142&gt;0,J142&lt;=I142),J142,I142)*(L142-M142+N142))</f>
        <v>0</v>
      </c>
      <c r="P142" s="11"/>
      <c r="Q142" s="1"/>
      <c r="R142" s="1"/>
    </row>
    <row r="143" spans="1:18" ht="22.5">
      <c r="A143">
        <v>13</v>
      </c>
      <c r="B143">
        <v>15</v>
      </c>
      <c r="C143">
        <v>2019</v>
      </c>
      <c r="D143">
        <v>127</v>
      </c>
      <c r="G143" s="14">
        <v>127</v>
      </c>
      <c r="H143" s="19" t="s">
        <v>148</v>
      </c>
      <c r="I143" s="22">
        <v>100</v>
      </c>
      <c r="J143" s="22" t="s">
        <v>22</v>
      </c>
      <c r="K143" s="14"/>
      <c r="L143" s="6"/>
      <c r="M143" s="1"/>
      <c r="N143" s="1"/>
      <c r="O143" s="28">
        <f>(IF(AND(J143&gt;0,J143&lt;=I143),J143,I143)*(L143-M143+N143))</f>
        <v>0</v>
      </c>
      <c r="P143" s="11"/>
      <c r="Q143" s="1"/>
      <c r="R143" s="1"/>
    </row>
    <row r="144" spans="1:18" ht="22.5">
      <c r="A144">
        <v>13</v>
      </c>
      <c r="B144">
        <v>15</v>
      </c>
      <c r="C144">
        <v>2019</v>
      </c>
      <c r="D144">
        <v>128</v>
      </c>
      <c r="G144" s="14">
        <v>128</v>
      </c>
      <c r="H144" s="19" t="s">
        <v>149</v>
      </c>
      <c r="I144" s="22">
        <v>100</v>
      </c>
      <c r="J144" s="22" t="s">
        <v>22</v>
      </c>
      <c r="K144" s="14"/>
      <c r="L144" s="6"/>
      <c r="M144" s="1"/>
      <c r="N144" s="1"/>
      <c r="O144" s="28">
        <f>(IF(AND(J144&gt;0,J144&lt;=I144),J144,I144)*(L144-M144+N144))</f>
        <v>0</v>
      </c>
      <c r="P144" s="11"/>
      <c r="Q144" s="1"/>
      <c r="R144" s="1"/>
    </row>
    <row r="145" spans="1:18" ht="22.5">
      <c r="A145">
        <v>13</v>
      </c>
      <c r="B145">
        <v>15</v>
      </c>
      <c r="C145">
        <v>2019</v>
      </c>
      <c r="D145">
        <v>129</v>
      </c>
      <c r="G145" s="14">
        <v>129</v>
      </c>
      <c r="H145" s="19" t="s">
        <v>150</v>
      </c>
      <c r="I145" s="22">
        <v>5</v>
      </c>
      <c r="J145" s="22" t="s">
        <v>22</v>
      </c>
      <c r="K145" s="14"/>
      <c r="L145" s="6"/>
      <c r="M145" s="1"/>
      <c r="N145" s="1"/>
      <c r="O145" s="28">
        <f>(IF(AND(J145&gt;0,J145&lt;=I145),J145,I145)*(L145-M145+N145))</f>
        <v>0</v>
      </c>
      <c r="P145" s="11"/>
      <c r="Q145" s="1"/>
      <c r="R145" s="1"/>
    </row>
    <row r="146" spans="1:18" ht="22.5">
      <c r="A146">
        <v>13</v>
      </c>
      <c r="B146">
        <v>15</v>
      </c>
      <c r="C146">
        <v>2019</v>
      </c>
      <c r="D146">
        <v>130</v>
      </c>
      <c r="G146" s="14">
        <v>130</v>
      </c>
      <c r="H146" s="19" t="s">
        <v>151</v>
      </c>
      <c r="I146" s="22">
        <v>30</v>
      </c>
      <c r="J146" s="22" t="s">
        <v>22</v>
      </c>
      <c r="K146" s="14"/>
      <c r="L146" s="6"/>
      <c r="M146" s="1"/>
      <c r="N146" s="1"/>
      <c r="O146" s="28">
        <f>(IF(AND(J146&gt;0,J146&lt;=I146),J146,I146)*(L146-M146+N146))</f>
        <v>0</v>
      </c>
      <c r="P146" s="11"/>
      <c r="Q146" s="1"/>
      <c r="R146" s="1"/>
    </row>
    <row r="147" spans="1:18" ht="22.5">
      <c r="A147">
        <v>13</v>
      </c>
      <c r="B147">
        <v>15</v>
      </c>
      <c r="C147">
        <v>2019</v>
      </c>
      <c r="D147">
        <v>131</v>
      </c>
      <c r="G147" s="14">
        <v>131</v>
      </c>
      <c r="H147" s="19" t="s">
        <v>152</v>
      </c>
      <c r="I147" s="22">
        <v>150</v>
      </c>
      <c r="J147" s="22" t="s">
        <v>22</v>
      </c>
      <c r="K147" s="14"/>
      <c r="L147" s="6"/>
      <c r="M147" s="1"/>
      <c r="N147" s="1"/>
      <c r="O147" s="28">
        <f>(IF(AND(J147&gt;0,J147&lt;=I147),J147,I147)*(L147-M147+N147))</f>
        <v>0</v>
      </c>
      <c r="P147" s="11"/>
      <c r="Q147" s="1"/>
      <c r="R147" s="1"/>
    </row>
    <row r="148" spans="1:18" ht="22.5">
      <c r="A148">
        <v>13</v>
      </c>
      <c r="B148">
        <v>15</v>
      </c>
      <c r="C148">
        <v>2019</v>
      </c>
      <c r="D148">
        <v>132</v>
      </c>
      <c r="G148" s="14">
        <v>132</v>
      </c>
      <c r="H148" s="19" t="s">
        <v>153</v>
      </c>
      <c r="I148" s="22">
        <v>5</v>
      </c>
      <c r="J148" s="22" t="s">
        <v>22</v>
      </c>
      <c r="K148" s="14"/>
      <c r="L148" s="6"/>
      <c r="M148" s="1"/>
      <c r="N148" s="1"/>
      <c r="O148" s="28">
        <f>(IF(AND(J148&gt;0,J148&lt;=I148),J148,I148)*(L148-M148+N148))</f>
        <v>0</v>
      </c>
      <c r="P148" s="11"/>
      <c r="Q148" s="1"/>
      <c r="R148" s="1"/>
    </row>
    <row r="149" spans="1:18" ht="22.5">
      <c r="A149">
        <v>13</v>
      </c>
      <c r="B149">
        <v>15</v>
      </c>
      <c r="C149">
        <v>2019</v>
      </c>
      <c r="D149">
        <v>133</v>
      </c>
      <c r="G149" s="14">
        <v>133</v>
      </c>
      <c r="H149" s="19" t="s">
        <v>154</v>
      </c>
      <c r="I149" s="22">
        <v>5</v>
      </c>
      <c r="J149" s="22" t="s">
        <v>22</v>
      </c>
      <c r="K149" s="14"/>
      <c r="L149" s="6"/>
      <c r="M149" s="1"/>
      <c r="N149" s="1"/>
      <c r="O149" s="28">
        <f>(IF(AND(J149&gt;0,J149&lt;=I149),J149,I149)*(L149-M149+N149))</f>
        <v>0</v>
      </c>
      <c r="P149" s="11"/>
      <c r="Q149" s="1"/>
      <c r="R149" s="1"/>
    </row>
    <row r="150" spans="1:18" ht="22.5">
      <c r="A150">
        <v>13</v>
      </c>
      <c r="B150">
        <v>15</v>
      </c>
      <c r="C150">
        <v>2019</v>
      </c>
      <c r="D150">
        <v>134</v>
      </c>
      <c r="G150" s="14">
        <v>134</v>
      </c>
      <c r="H150" s="19" t="s">
        <v>155</v>
      </c>
      <c r="I150" s="22">
        <v>5</v>
      </c>
      <c r="J150" s="22" t="s">
        <v>22</v>
      </c>
      <c r="K150" s="14"/>
      <c r="L150" s="6"/>
      <c r="M150" s="1"/>
      <c r="N150" s="1"/>
      <c r="O150" s="28">
        <f>(IF(AND(J150&gt;0,J150&lt;=I150),J150,I150)*(L150-M150+N150))</f>
        <v>0</v>
      </c>
      <c r="P150" s="11"/>
      <c r="Q150" s="1"/>
      <c r="R150" s="1"/>
    </row>
    <row r="151" spans="1:18" ht="22.5">
      <c r="A151">
        <v>13</v>
      </c>
      <c r="B151">
        <v>15</v>
      </c>
      <c r="C151">
        <v>2019</v>
      </c>
      <c r="D151">
        <v>135</v>
      </c>
      <c r="G151" s="14">
        <v>135</v>
      </c>
      <c r="H151" s="19" t="s">
        <v>156</v>
      </c>
      <c r="I151" s="22">
        <v>15</v>
      </c>
      <c r="J151" s="22" t="s">
        <v>22</v>
      </c>
      <c r="K151" s="14"/>
      <c r="L151" s="6"/>
      <c r="M151" s="1"/>
      <c r="N151" s="1"/>
      <c r="O151" s="28">
        <f>(IF(AND(J151&gt;0,J151&lt;=I151),J151,I151)*(L151-M151+N151))</f>
        <v>0</v>
      </c>
      <c r="P151" s="11"/>
      <c r="Q151" s="1"/>
      <c r="R151" s="1"/>
    </row>
    <row r="152" spans="1:18" ht="22.5">
      <c r="A152">
        <v>13</v>
      </c>
      <c r="B152">
        <v>15</v>
      </c>
      <c r="C152">
        <v>2019</v>
      </c>
      <c r="D152">
        <v>136</v>
      </c>
      <c r="G152" s="14">
        <v>136</v>
      </c>
      <c r="H152" s="19" t="s">
        <v>157</v>
      </c>
      <c r="I152" s="22">
        <v>15</v>
      </c>
      <c r="J152" s="22" t="s">
        <v>22</v>
      </c>
      <c r="K152" s="14"/>
      <c r="L152" s="6"/>
      <c r="M152" s="1"/>
      <c r="N152" s="1"/>
      <c r="O152" s="28">
        <f>(IF(AND(J152&gt;0,J152&lt;=I152),J152,I152)*(L152-M152+N152))</f>
        <v>0</v>
      </c>
      <c r="P152" s="11"/>
      <c r="Q152" s="1"/>
      <c r="R152" s="1"/>
    </row>
    <row r="153" spans="1:18" ht="22.5">
      <c r="A153">
        <v>13</v>
      </c>
      <c r="B153">
        <v>15</v>
      </c>
      <c r="C153">
        <v>2019</v>
      </c>
      <c r="D153">
        <v>137</v>
      </c>
      <c r="G153" s="14">
        <v>137</v>
      </c>
      <c r="H153" s="19" t="s">
        <v>158</v>
      </c>
      <c r="I153" s="22">
        <v>5</v>
      </c>
      <c r="J153" s="22" t="s">
        <v>22</v>
      </c>
      <c r="K153" s="14"/>
      <c r="L153" s="6"/>
      <c r="M153" s="1"/>
      <c r="N153" s="1"/>
      <c r="O153" s="28">
        <f>(IF(AND(J153&gt;0,J153&lt;=I153),J153,I153)*(L153-M153+N153))</f>
        <v>0</v>
      </c>
      <c r="P153" s="11"/>
      <c r="Q153" s="1"/>
      <c r="R153" s="1"/>
    </row>
    <row r="154" spans="1:18" ht="22.5">
      <c r="A154">
        <v>13</v>
      </c>
      <c r="B154">
        <v>15</v>
      </c>
      <c r="C154">
        <v>2019</v>
      </c>
      <c r="D154">
        <v>138</v>
      </c>
      <c r="G154" s="14">
        <v>138</v>
      </c>
      <c r="H154" s="19" t="s">
        <v>159</v>
      </c>
      <c r="I154" s="22">
        <v>10</v>
      </c>
      <c r="J154" s="22" t="s">
        <v>22</v>
      </c>
      <c r="K154" s="14"/>
      <c r="L154" s="6"/>
      <c r="M154" s="1"/>
      <c r="N154" s="1"/>
      <c r="O154" s="28">
        <f>(IF(AND(J154&gt;0,J154&lt;=I154),J154,I154)*(L154-M154+N154))</f>
        <v>0</v>
      </c>
      <c r="P154" s="11"/>
      <c r="Q154" s="1"/>
      <c r="R154" s="1"/>
    </row>
    <row r="155" spans="1:18" ht="22.5">
      <c r="A155">
        <v>13</v>
      </c>
      <c r="B155">
        <v>15</v>
      </c>
      <c r="C155">
        <v>2019</v>
      </c>
      <c r="D155">
        <v>139</v>
      </c>
      <c r="G155" s="14">
        <v>139</v>
      </c>
      <c r="H155" s="19" t="s">
        <v>160</v>
      </c>
      <c r="I155" s="22">
        <v>15</v>
      </c>
      <c r="J155" s="22" t="s">
        <v>22</v>
      </c>
      <c r="K155" s="14"/>
      <c r="L155" s="6"/>
      <c r="M155" s="1"/>
      <c r="N155" s="1"/>
      <c r="O155" s="28">
        <f>(IF(AND(J155&gt;0,J155&lt;=I155),J155,I155)*(L155-M155+N155))</f>
        <v>0</v>
      </c>
      <c r="P155" s="11"/>
      <c r="Q155" s="1"/>
      <c r="R155" s="1"/>
    </row>
    <row r="156" spans="1:18" ht="22.5">
      <c r="A156">
        <v>13</v>
      </c>
      <c r="B156">
        <v>15</v>
      </c>
      <c r="C156">
        <v>2019</v>
      </c>
      <c r="D156">
        <v>140</v>
      </c>
      <c r="G156" s="14">
        <v>140</v>
      </c>
      <c r="H156" s="19" t="s">
        <v>161</v>
      </c>
      <c r="I156" s="22">
        <v>10</v>
      </c>
      <c r="J156" s="22" t="s">
        <v>22</v>
      </c>
      <c r="K156" s="14"/>
      <c r="L156" s="6"/>
      <c r="M156" s="1"/>
      <c r="N156" s="1"/>
      <c r="O156" s="28">
        <f>(IF(AND(J156&gt;0,J156&lt;=I156),J156,I156)*(L156-M156+N156))</f>
        <v>0</v>
      </c>
      <c r="P156" s="11"/>
      <c r="Q156" s="1"/>
      <c r="R156" s="1"/>
    </row>
    <row r="157" spans="1:18" ht="22.5">
      <c r="A157">
        <v>13</v>
      </c>
      <c r="B157">
        <v>15</v>
      </c>
      <c r="C157">
        <v>2019</v>
      </c>
      <c r="D157">
        <v>141</v>
      </c>
      <c r="G157" s="14">
        <v>141</v>
      </c>
      <c r="H157" s="19" t="s">
        <v>162</v>
      </c>
      <c r="I157" s="22">
        <v>10</v>
      </c>
      <c r="J157" s="22" t="s">
        <v>22</v>
      </c>
      <c r="K157" s="14"/>
      <c r="L157" s="6"/>
      <c r="M157" s="1"/>
      <c r="N157" s="1"/>
      <c r="O157" s="28">
        <f>(IF(AND(J157&gt;0,J157&lt;=I157),J157,I157)*(L157-M157+N157))</f>
        <v>0</v>
      </c>
      <c r="P157" s="11"/>
      <c r="Q157" s="1"/>
      <c r="R157" s="1"/>
    </row>
    <row r="158" spans="1:18" ht="22.5">
      <c r="A158">
        <v>13</v>
      </c>
      <c r="B158">
        <v>15</v>
      </c>
      <c r="C158">
        <v>2019</v>
      </c>
      <c r="D158">
        <v>142</v>
      </c>
      <c r="G158" s="14">
        <v>142</v>
      </c>
      <c r="H158" s="19" t="s">
        <v>163</v>
      </c>
      <c r="I158" s="22">
        <v>10</v>
      </c>
      <c r="J158" s="22" t="s">
        <v>22</v>
      </c>
      <c r="K158" s="14"/>
      <c r="L158" s="6"/>
      <c r="M158" s="1"/>
      <c r="N158" s="1"/>
      <c r="O158" s="28">
        <f>(IF(AND(J158&gt;0,J158&lt;=I158),J158,I158)*(L158-M158+N158))</f>
        <v>0</v>
      </c>
      <c r="P158" s="11"/>
      <c r="Q158" s="1"/>
      <c r="R158" s="1"/>
    </row>
    <row r="159" spans="1:18" ht="22.5">
      <c r="A159">
        <v>13</v>
      </c>
      <c r="B159">
        <v>15</v>
      </c>
      <c r="C159">
        <v>2019</v>
      </c>
      <c r="D159">
        <v>143</v>
      </c>
      <c r="G159" s="14">
        <v>143</v>
      </c>
      <c r="H159" s="19" t="s">
        <v>164</v>
      </c>
      <c r="I159" s="22">
        <v>15</v>
      </c>
      <c r="J159" s="22" t="s">
        <v>22</v>
      </c>
      <c r="K159" s="14"/>
      <c r="L159" s="6"/>
      <c r="M159" s="1"/>
      <c r="N159" s="1"/>
      <c r="O159" s="28">
        <f>(IF(AND(J159&gt;0,J159&lt;=I159),J159,I159)*(L159-M159+N159))</f>
        <v>0</v>
      </c>
      <c r="P159" s="11"/>
      <c r="Q159" s="1"/>
      <c r="R159" s="1"/>
    </row>
    <row r="160" spans="1:18" ht="22.5">
      <c r="A160">
        <v>13</v>
      </c>
      <c r="B160">
        <v>15</v>
      </c>
      <c r="C160">
        <v>2019</v>
      </c>
      <c r="D160">
        <v>144</v>
      </c>
      <c r="G160" s="14">
        <v>144</v>
      </c>
      <c r="H160" s="19" t="s">
        <v>165</v>
      </c>
      <c r="I160" s="22">
        <v>10</v>
      </c>
      <c r="J160" s="22" t="s">
        <v>22</v>
      </c>
      <c r="K160" s="14"/>
      <c r="L160" s="6"/>
      <c r="M160" s="1"/>
      <c r="N160" s="1"/>
      <c r="O160" s="28">
        <f>(IF(AND(J160&gt;0,J160&lt;=I160),J160,I160)*(L160-M160+N160))</f>
        <v>0</v>
      </c>
      <c r="P160" s="11"/>
      <c r="Q160" s="1"/>
      <c r="R160" s="1"/>
    </row>
    <row r="161" spans="1:18" ht="22.5">
      <c r="A161">
        <v>13</v>
      </c>
      <c r="B161">
        <v>15</v>
      </c>
      <c r="C161">
        <v>2019</v>
      </c>
      <c r="D161">
        <v>145</v>
      </c>
      <c r="G161" s="14">
        <v>145</v>
      </c>
      <c r="H161" s="19" t="s">
        <v>166</v>
      </c>
      <c r="I161" s="22">
        <v>50</v>
      </c>
      <c r="J161" s="22" t="s">
        <v>22</v>
      </c>
      <c r="K161" s="14"/>
      <c r="L161" s="6"/>
      <c r="M161" s="1"/>
      <c r="N161" s="1"/>
      <c r="O161" s="28">
        <f>(IF(AND(J161&gt;0,J161&lt;=I161),J161,I161)*(L161-M161+N161))</f>
        <v>0</v>
      </c>
      <c r="P161" s="11"/>
      <c r="Q161" s="1"/>
      <c r="R161" s="1"/>
    </row>
    <row r="162" spans="1:18" ht="22.5">
      <c r="A162">
        <v>13</v>
      </c>
      <c r="B162">
        <v>15</v>
      </c>
      <c r="C162">
        <v>2019</v>
      </c>
      <c r="D162">
        <v>146</v>
      </c>
      <c r="G162" s="14">
        <v>146</v>
      </c>
      <c r="H162" s="19" t="s">
        <v>167</v>
      </c>
      <c r="I162" s="22">
        <v>5</v>
      </c>
      <c r="J162" s="22" t="s">
        <v>22</v>
      </c>
      <c r="K162" s="14"/>
      <c r="L162" s="6"/>
      <c r="M162" s="1"/>
      <c r="N162" s="1"/>
      <c r="O162" s="28">
        <f>(IF(AND(J162&gt;0,J162&lt;=I162),J162,I162)*(L162-M162+N162))</f>
        <v>0</v>
      </c>
      <c r="P162" s="11"/>
      <c r="Q162" s="1"/>
      <c r="R162" s="1"/>
    </row>
    <row r="163" spans="1:18" ht="22.5">
      <c r="A163">
        <v>13</v>
      </c>
      <c r="B163">
        <v>15</v>
      </c>
      <c r="C163">
        <v>2019</v>
      </c>
      <c r="D163">
        <v>147</v>
      </c>
      <c r="G163" s="14">
        <v>147</v>
      </c>
      <c r="H163" s="19" t="s">
        <v>168</v>
      </c>
      <c r="I163" s="22">
        <v>5</v>
      </c>
      <c r="J163" s="22" t="s">
        <v>22</v>
      </c>
      <c r="K163" s="14"/>
      <c r="L163" s="6"/>
      <c r="M163" s="1"/>
      <c r="N163" s="1"/>
      <c r="O163" s="28">
        <f>(IF(AND(J163&gt;0,J163&lt;=I163),J163,I163)*(L163-M163+N163))</f>
        <v>0</v>
      </c>
      <c r="P163" s="11"/>
      <c r="Q163" s="1"/>
      <c r="R163" s="1"/>
    </row>
    <row r="164" spans="1:18" ht="22.5">
      <c r="A164">
        <v>13</v>
      </c>
      <c r="B164">
        <v>15</v>
      </c>
      <c r="C164">
        <v>2019</v>
      </c>
      <c r="D164">
        <v>148</v>
      </c>
      <c r="G164" s="14">
        <v>148</v>
      </c>
      <c r="H164" s="19" t="s">
        <v>169</v>
      </c>
      <c r="I164" s="22">
        <v>5</v>
      </c>
      <c r="J164" s="22" t="s">
        <v>22</v>
      </c>
      <c r="K164" s="14"/>
      <c r="L164" s="6"/>
      <c r="M164" s="1"/>
      <c r="N164" s="1"/>
      <c r="O164" s="28">
        <f>(IF(AND(J164&gt;0,J164&lt;=I164),J164,I164)*(L164-M164+N164))</f>
        <v>0</v>
      </c>
      <c r="P164" s="11"/>
      <c r="Q164" s="1"/>
      <c r="R164" s="1"/>
    </row>
    <row r="165" spans="1:18" ht="22.5">
      <c r="A165">
        <v>13</v>
      </c>
      <c r="B165">
        <v>15</v>
      </c>
      <c r="C165">
        <v>2019</v>
      </c>
      <c r="D165">
        <v>149</v>
      </c>
      <c r="G165" s="14">
        <v>149</v>
      </c>
      <c r="H165" s="19" t="s">
        <v>170</v>
      </c>
      <c r="I165" s="22">
        <v>5</v>
      </c>
      <c r="J165" s="22" t="s">
        <v>22</v>
      </c>
      <c r="K165" s="14"/>
      <c r="L165" s="6"/>
      <c r="M165" s="1"/>
      <c r="N165" s="1"/>
      <c r="O165" s="28">
        <f>(IF(AND(J165&gt;0,J165&lt;=I165),J165,I165)*(L165-M165+N165))</f>
        <v>0</v>
      </c>
      <c r="P165" s="11"/>
      <c r="Q165" s="1"/>
      <c r="R165" s="1"/>
    </row>
    <row r="166" spans="1:18" ht="22.5">
      <c r="A166">
        <v>13</v>
      </c>
      <c r="B166">
        <v>15</v>
      </c>
      <c r="C166">
        <v>2019</v>
      </c>
      <c r="D166">
        <v>150</v>
      </c>
      <c r="G166" s="14">
        <v>150</v>
      </c>
      <c r="H166" s="19" t="s">
        <v>171</v>
      </c>
      <c r="I166" s="22">
        <v>5</v>
      </c>
      <c r="J166" s="22" t="s">
        <v>22</v>
      </c>
      <c r="K166" s="14"/>
      <c r="L166" s="6"/>
      <c r="M166" s="1"/>
      <c r="N166" s="1"/>
      <c r="O166" s="28">
        <f>(IF(AND(J166&gt;0,J166&lt;=I166),J166,I166)*(L166-M166+N166))</f>
        <v>0</v>
      </c>
      <c r="P166" s="11"/>
      <c r="Q166" s="1"/>
      <c r="R166" s="1"/>
    </row>
    <row r="167" spans="1:18" ht="22.5">
      <c r="A167">
        <v>13</v>
      </c>
      <c r="B167">
        <v>15</v>
      </c>
      <c r="C167">
        <v>2019</v>
      </c>
      <c r="D167">
        <v>151</v>
      </c>
      <c r="G167" s="14">
        <v>151</v>
      </c>
      <c r="H167" s="19" t="s">
        <v>172</v>
      </c>
      <c r="I167" s="22">
        <v>6</v>
      </c>
      <c r="J167" s="22" t="s">
        <v>22</v>
      </c>
      <c r="K167" s="14"/>
      <c r="L167" s="6"/>
      <c r="M167" s="1"/>
      <c r="N167" s="1"/>
      <c r="O167" s="28">
        <f>(IF(AND(J167&gt;0,J167&lt;=I167),J167,I167)*(L167-M167+N167))</f>
        <v>0</v>
      </c>
      <c r="P167" s="11"/>
      <c r="Q167" s="1"/>
      <c r="R167" s="1"/>
    </row>
    <row r="168" spans="1:18" ht="22.5">
      <c r="A168">
        <v>13</v>
      </c>
      <c r="B168">
        <v>15</v>
      </c>
      <c r="C168">
        <v>2019</v>
      </c>
      <c r="D168">
        <v>152</v>
      </c>
      <c r="G168" s="14">
        <v>152</v>
      </c>
      <c r="H168" s="19" t="s">
        <v>173</v>
      </c>
      <c r="I168" s="22">
        <v>5</v>
      </c>
      <c r="J168" s="22" t="s">
        <v>22</v>
      </c>
      <c r="K168" s="14"/>
      <c r="L168" s="6"/>
      <c r="M168" s="1"/>
      <c r="N168" s="1"/>
      <c r="O168" s="28">
        <f>(IF(AND(J168&gt;0,J168&lt;=I168),J168,I168)*(L168-M168+N168))</f>
        <v>0</v>
      </c>
      <c r="P168" s="11"/>
      <c r="Q168" s="1"/>
      <c r="R168" s="1"/>
    </row>
    <row r="169" spans="1:18" ht="22.5">
      <c r="A169">
        <v>13</v>
      </c>
      <c r="B169">
        <v>15</v>
      </c>
      <c r="C169">
        <v>2019</v>
      </c>
      <c r="D169">
        <v>153</v>
      </c>
      <c r="G169" s="14">
        <v>153</v>
      </c>
      <c r="H169" s="19" t="s">
        <v>174</v>
      </c>
      <c r="I169" s="22">
        <v>5</v>
      </c>
      <c r="J169" s="22" t="s">
        <v>22</v>
      </c>
      <c r="K169" s="14"/>
      <c r="L169" s="6"/>
      <c r="M169" s="1"/>
      <c r="N169" s="1"/>
      <c r="O169" s="28">
        <f>(IF(AND(J169&gt;0,J169&lt;=I169),J169,I169)*(L169-M169+N169))</f>
        <v>0</v>
      </c>
      <c r="P169" s="11"/>
      <c r="Q169" s="1"/>
      <c r="R169" s="1"/>
    </row>
    <row r="170" spans="1:18" ht="22.5">
      <c r="A170">
        <v>13</v>
      </c>
      <c r="B170">
        <v>15</v>
      </c>
      <c r="C170">
        <v>2019</v>
      </c>
      <c r="D170">
        <v>154</v>
      </c>
      <c r="G170" s="14">
        <v>154</v>
      </c>
      <c r="H170" s="19" t="s">
        <v>175</v>
      </c>
      <c r="I170" s="22">
        <v>20</v>
      </c>
      <c r="J170" s="22" t="s">
        <v>22</v>
      </c>
      <c r="K170" s="14"/>
      <c r="L170" s="6"/>
      <c r="M170" s="1"/>
      <c r="N170" s="1"/>
      <c r="O170" s="28">
        <f>(IF(AND(J170&gt;0,J170&lt;=I170),J170,I170)*(L170-M170+N170))</f>
        <v>0</v>
      </c>
      <c r="P170" s="11"/>
      <c r="Q170" s="1"/>
      <c r="R170" s="1"/>
    </row>
    <row r="171" spans="1:18" ht="22.5">
      <c r="A171">
        <v>13</v>
      </c>
      <c r="B171">
        <v>15</v>
      </c>
      <c r="C171">
        <v>2019</v>
      </c>
      <c r="D171">
        <v>155</v>
      </c>
      <c r="G171" s="14">
        <v>155</v>
      </c>
      <c r="H171" s="19" t="s">
        <v>176</v>
      </c>
      <c r="I171" s="22">
        <v>30</v>
      </c>
      <c r="J171" s="22" t="s">
        <v>22</v>
      </c>
      <c r="K171" s="14"/>
      <c r="L171" s="6"/>
      <c r="M171" s="1"/>
      <c r="N171" s="1"/>
      <c r="O171" s="28">
        <f>(IF(AND(J171&gt;0,J171&lt;=I171),J171,I171)*(L171-M171+N171))</f>
        <v>0</v>
      </c>
      <c r="P171" s="11"/>
      <c r="Q171" s="1"/>
      <c r="R171" s="1"/>
    </row>
    <row r="172" spans="1:18" ht="22.5">
      <c r="A172">
        <v>13</v>
      </c>
      <c r="B172">
        <v>15</v>
      </c>
      <c r="C172">
        <v>2019</v>
      </c>
      <c r="D172">
        <v>156</v>
      </c>
      <c r="G172" s="14">
        <v>156</v>
      </c>
      <c r="H172" s="19" t="s">
        <v>177</v>
      </c>
      <c r="I172" s="22">
        <v>10</v>
      </c>
      <c r="J172" s="22" t="s">
        <v>22</v>
      </c>
      <c r="K172" s="14"/>
      <c r="L172" s="6"/>
      <c r="M172" s="1"/>
      <c r="N172" s="1"/>
      <c r="O172" s="28">
        <f>(IF(AND(J172&gt;0,J172&lt;=I172),J172,I172)*(L172-M172+N172))</f>
        <v>0</v>
      </c>
      <c r="P172" s="11"/>
      <c r="Q172" s="1"/>
      <c r="R172" s="1"/>
    </row>
    <row r="173" spans="1:18" ht="22.5">
      <c r="A173">
        <v>13</v>
      </c>
      <c r="B173">
        <v>15</v>
      </c>
      <c r="C173">
        <v>2019</v>
      </c>
      <c r="D173">
        <v>157</v>
      </c>
      <c r="G173" s="14">
        <v>157</v>
      </c>
      <c r="H173" s="19" t="s">
        <v>178</v>
      </c>
      <c r="I173" s="22">
        <v>10</v>
      </c>
      <c r="J173" s="22" t="s">
        <v>22</v>
      </c>
      <c r="K173" s="14"/>
      <c r="L173" s="6"/>
      <c r="M173" s="1"/>
      <c r="N173" s="1"/>
      <c r="O173" s="28">
        <f>(IF(AND(J173&gt;0,J173&lt;=I173),J173,I173)*(L173-M173+N173))</f>
        <v>0</v>
      </c>
      <c r="P173" s="11"/>
      <c r="Q173" s="1"/>
      <c r="R173" s="1"/>
    </row>
    <row r="174" spans="1:18" ht="22.5">
      <c r="A174">
        <v>13</v>
      </c>
      <c r="B174">
        <v>15</v>
      </c>
      <c r="C174">
        <v>2019</v>
      </c>
      <c r="D174">
        <v>158</v>
      </c>
      <c r="G174" s="14">
        <v>158</v>
      </c>
      <c r="H174" s="19" t="s">
        <v>179</v>
      </c>
      <c r="I174" s="22">
        <v>10</v>
      </c>
      <c r="J174" s="22" t="s">
        <v>22</v>
      </c>
      <c r="K174" s="14"/>
      <c r="L174" s="6"/>
      <c r="M174" s="1"/>
      <c r="N174" s="1"/>
      <c r="O174" s="28">
        <f>(IF(AND(J174&gt;0,J174&lt;=I174),J174,I174)*(L174-M174+N174))</f>
        <v>0</v>
      </c>
      <c r="P174" s="11"/>
      <c r="Q174" s="1"/>
      <c r="R174" s="1"/>
    </row>
    <row r="175" spans="1:18" ht="22.5">
      <c r="A175">
        <v>13</v>
      </c>
      <c r="B175">
        <v>15</v>
      </c>
      <c r="C175">
        <v>2019</v>
      </c>
      <c r="D175">
        <v>159</v>
      </c>
      <c r="G175" s="14">
        <v>159</v>
      </c>
      <c r="H175" s="19" t="s">
        <v>180</v>
      </c>
      <c r="I175" s="22">
        <v>10</v>
      </c>
      <c r="J175" s="22" t="s">
        <v>22</v>
      </c>
      <c r="K175" s="14"/>
      <c r="L175" s="6"/>
      <c r="M175" s="1"/>
      <c r="N175" s="1"/>
      <c r="O175" s="28">
        <f>(IF(AND(J175&gt;0,J175&lt;=I175),J175,I175)*(L175-M175+N175))</f>
        <v>0</v>
      </c>
      <c r="P175" s="11"/>
      <c r="Q175" s="1"/>
      <c r="R175" s="1"/>
    </row>
    <row r="176" spans="1:18" ht="22.5">
      <c r="A176">
        <v>13</v>
      </c>
      <c r="B176">
        <v>15</v>
      </c>
      <c r="C176">
        <v>2019</v>
      </c>
      <c r="D176">
        <v>160</v>
      </c>
      <c r="G176" s="14">
        <v>160</v>
      </c>
      <c r="H176" s="19" t="s">
        <v>181</v>
      </c>
      <c r="I176" s="22">
        <v>10</v>
      </c>
      <c r="J176" s="22" t="s">
        <v>22</v>
      </c>
      <c r="K176" s="14"/>
      <c r="L176" s="6"/>
      <c r="M176" s="1"/>
      <c r="N176" s="1"/>
      <c r="O176" s="28">
        <f>(IF(AND(J176&gt;0,J176&lt;=I176),J176,I176)*(L176-M176+N176))</f>
        <v>0</v>
      </c>
      <c r="P176" s="11"/>
      <c r="Q176" s="1"/>
      <c r="R176" s="1"/>
    </row>
    <row r="177" spans="1:18" ht="22.5">
      <c r="A177">
        <v>13</v>
      </c>
      <c r="B177">
        <v>15</v>
      </c>
      <c r="C177">
        <v>2019</v>
      </c>
      <c r="D177">
        <v>161</v>
      </c>
      <c r="G177" s="14">
        <v>161</v>
      </c>
      <c r="H177" s="19" t="s">
        <v>182</v>
      </c>
      <c r="I177" s="22">
        <v>10</v>
      </c>
      <c r="J177" s="22" t="s">
        <v>22</v>
      </c>
      <c r="K177" s="14"/>
      <c r="L177" s="6"/>
      <c r="M177" s="1"/>
      <c r="N177" s="1"/>
      <c r="O177" s="28">
        <f>(IF(AND(J177&gt;0,J177&lt;=I177),J177,I177)*(L177-M177+N177))</f>
        <v>0</v>
      </c>
      <c r="P177" s="11"/>
      <c r="Q177" s="1"/>
      <c r="R177" s="1"/>
    </row>
    <row r="178" spans="1:18" ht="22.5">
      <c r="A178">
        <v>13</v>
      </c>
      <c r="B178">
        <v>15</v>
      </c>
      <c r="C178">
        <v>2019</v>
      </c>
      <c r="D178">
        <v>162</v>
      </c>
      <c r="G178" s="14">
        <v>162</v>
      </c>
      <c r="H178" s="19" t="s">
        <v>183</v>
      </c>
      <c r="I178" s="22">
        <v>20</v>
      </c>
      <c r="J178" s="22" t="s">
        <v>22</v>
      </c>
      <c r="K178" s="14"/>
      <c r="L178" s="6"/>
      <c r="M178" s="1"/>
      <c r="N178" s="1"/>
      <c r="O178" s="28">
        <f>(IF(AND(J178&gt;0,J178&lt;=I178),J178,I178)*(L178-M178+N178))</f>
        <v>0</v>
      </c>
      <c r="P178" s="11"/>
      <c r="Q178" s="1"/>
      <c r="R178" s="1"/>
    </row>
    <row r="179" spans="1:18" ht="22.5">
      <c r="A179">
        <v>13</v>
      </c>
      <c r="B179">
        <v>15</v>
      </c>
      <c r="C179">
        <v>2019</v>
      </c>
      <c r="D179">
        <v>163</v>
      </c>
      <c r="G179" s="14">
        <v>163</v>
      </c>
      <c r="H179" s="19" t="s">
        <v>184</v>
      </c>
      <c r="I179" s="22">
        <v>12</v>
      </c>
      <c r="J179" s="22" t="s">
        <v>22</v>
      </c>
      <c r="K179" s="14"/>
      <c r="L179" s="6"/>
      <c r="M179" s="1"/>
      <c r="N179" s="1"/>
      <c r="O179" s="28">
        <f>(IF(AND(J179&gt;0,J179&lt;=I179),J179,I179)*(L179-M179+N179))</f>
        <v>0</v>
      </c>
      <c r="P179" s="11"/>
      <c r="Q179" s="1"/>
      <c r="R179" s="1"/>
    </row>
    <row r="180" spans="1:18" ht="22.5">
      <c r="A180">
        <v>13</v>
      </c>
      <c r="B180">
        <v>15</v>
      </c>
      <c r="C180">
        <v>2019</v>
      </c>
      <c r="D180">
        <v>164</v>
      </c>
      <c r="G180" s="14">
        <v>164</v>
      </c>
      <c r="H180" s="19" t="s">
        <v>185</v>
      </c>
      <c r="I180" s="22">
        <v>6</v>
      </c>
      <c r="J180" s="22" t="s">
        <v>22</v>
      </c>
      <c r="K180" s="14"/>
      <c r="L180" s="6"/>
      <c r="M180" s="1"/>
      <c r="N180" s="1"/>
      <c r="O180" s="28">
        <f>(IF(AND(J180&gt;0,J180&lt;=I180),J180,I180)*(L180-M180+N180))</f>
        <v>0</v>
      </c>
      <c r="P180" s="11"/>
      <c r="Q180" s="1"/>
      <c r="R180" s="1"/>
    </row>
    <row r="181" spans="1:18" ht="22.5">
      <c r="A181">
        <v>13</v>
      </c>
      <c r="B181">
        <v>15</v>
      </c>
      <c r="C181">
        <v>2019</v>
      </c>
      <c r="D181">
        <v>165</v>
      </c>
      <c r="G181" s="14">
        <v>165</v>
      </c>
      <c r="H181" s="19" t="s">
        <v>186</v>
      </c>
      <c r="I181" s="22">
        <v>10</v>
      </c>
      <c r="J181" s="22" t="s">
        <v>22</v>
      </c>
      <c r="K181" s="14"/>
      <c r="L181" s="6"/>
      <c r="M181" s="1"/>
      <c r="N181" s="1"/>
      <c r="O181" s="28">
        <f>(IF(AND(J181&gt;0,J181&lt;=I181),J181,I181)*(L181-M181+N181))</f>
        <v>0</v>
      </c>
      <c r="P181" s="11"/>
      <c r="Q181" s="1"/>
      <c r="R181" s="1"/>
    </row>
    <row r="182" spans="1:18" ht="22.5">
      <c r="A182">
        <v>13</v>
      </c>
      <c r="B182">
        <v>15</v>
      </c>
      <c r="C182">
        <v>2019</v>
      </c>
      <c r="D182">
        <v>166</v>
      </c>
      <c r="G182" s="14">
        <v>166</v>
      </c>
      <c r="H182" s="19" t="s">
        <v>187</v>
      </c>
      <c r="I182" s="22">
        <v>15</v>
      </c>
      <c r="J182" s="22" t="s">
        <v>22</v>
      </c>
      <c r="K182" s="14"/>
      <c r="L182" s="6"/>
      <c r="M182" s="1"/>
      <c r="N182" s="1"/>
      <c r="O182" s="28">
        <f>(IF(AND(J182&gt;0,J182&lt;=I182),J182,I182)*(L182-M182+N182))</f>
        <v>0</v>
      </c>
      <c r="P182" s="11"/>
      <c r="Q182" s="1"/>
      <c r="R182" s="1"/>
    </row>
    <row r="183" spans="1:18" ht="22.5">
      <c r="A183">
        <v>13</v>
      </c>
      <c r="B183">
        <v>15</v>
      </c>
      <c r="C183">
        <v>2019</v>
      </c>
      <c r="D183">
        <v>167</v>
      </c>
      <c r="G183" s="14">
        <v>167</v>
      </c>
      <c r="H183" s="19" t="s">
        <v>188</v>
      </c>
      <c r="I183" s="22">
        <v>5</v>
      </c>
      <c r="J183" s="22" t="s">
        <v>22</v>
      </c>
      <c r="K183" s="14"/>
      <c r="L183" s="6"/>
      <c r="M183" s="1"/>
      <c r="N183" s="1"/>
      <c r="O183" s="28">
        <f>(IF(AND(J183&gt;0,J183&lt;=I183),J183,I183)*(L183-M183+N183))</f>
        <v>0</v>
      </c>
      <c r="P183" s="11"/>
      <c r="Q183" s="1"/>
      <c r="R183" s="1"/>
    </row>
    <row r="184" spans="1:18" ht="22.5">
      <c r="A184">
        <v>13</v>
      </c>
      <c r="B184">
        <v>15</v>
      </c>
      <c r="C184">
        <v>2019</v>
      </c>
      <c r="D184">
        <v>168</v>
      </c>
      <c r="G184" s="14">
        <v>168</v>
      </c>
      <c r="H184" s="19" t="s">
        <v>189</v>
      </c>
      <c r="I184" s="22">
        <v>5</v>
      </c>
      <c r="J184" s="22" t="s">
        <v>22</v>
      </c>
      <c r="K184" s="14"/>
      <c r="L184" s="6"/>
      <c r="M184" s="1"/>
      <c r="N184" s="1"/>
      <c r="O184" s="28">
        <f>(IF(AND(J184&gt;0,J184&lt;=I184),J184,I184)*(L184-M184+N184))</f>
        <v>0</v>
      </c>
      <c r="P184" s="11"/>
      <c r="Q184" s="1"/>
      <c r="R184" s="1"/>
    </row>
    <row r="185" spans="1:18" ht="22.5">
      <c r="A185">
        <v>13</v>
      </c>
      <c r="B185">
        <v>15</v>
      </c>
      <c r="C185">
        <v>2019</v>
      </c>
      <c r="D185">
        <v>169</v>
      </c>
      <c r="G185" s="14">
        <v>169</v>
      </c>
      <c r="H185" s="19" t="s">
        <v>190</v>
      </c>
      <c r="I185" s="22">
        <v>5</v>
      </c>
      <c r="J185" s="22" t="s">
        <v>22</v>
      </c>
      <c r="K185" s="14"/>
      <c r="L185" s="6"/>
      <c r="M185" s="1"/>
      <c r="N185" s="1"/>
      <c r="O185" s="28">
        <f>(IF(AND(J185&gt;0,J185&lt;=I185),J185,I185)*(L185-M185+N185))</f>
        <v>0</v>
      </c>
      <c r="P185" s="11"/>
      <c r="Q185" s="1"/>
      <c r="R185" s="1"/>
    </row>
    <row r="186" spans="1:18" ht="22.5">
      <c r="A186">
        <v>13</v>
      </c>
      <c r="B186">
        <v>15</v>
      </c>
      <c r="C186">
        <v>2019</v>
      </c>
      <c r="D186">
        <v>170</v>
      </c>
      <c r="G186" s="14">
        <v>170</v>
      </c>
      <c r="H186" s="19" t="s">
        <v>191</v>
      </c>
      <c r="I186" s="22">
        <v>5</v>
      </c>
      <c r="J186" s="22" t="s">
        <v>22</v>
      </c>
      <c r="K186" s="14"/>
      <c r="L186" s="6"/>
      <c r="M186" s="1"/>
      <c r="N186" s="1"/>
      <c r="O186" s="28">
        <f>(IF(AND(J186&gt;0,J186&lt;=I186),J186,I186)*(L186-M186+N186))</f>
        <v>0</v>
      </c>
      <c r="P186" s="11"/>
      <c r="Q186" s="1"/>
      <c r="R186" s="1"/>
    </row>
    <row r="187" spans="1:18" ht="22.5">
      <c r="A187">
        <v>13</v>
      </c>
      <c r="B187">
        <v>15</v>
      </c>
      <c r="C187">
        <v>2019</v>
      </c>
      <c r="D187">
        <v>171</v>
      </c>
      <c r="G187" s="14">
        <v>171</v>
      </c>
      <c r="H187" s="19" t="s">
        <v>192</v>
      </c>
      <c r="I187" s="22">
        <v>15</v>
      </c>
      <c r="J187" s="22" t="s">
        <v>22</v>
      </c>
      <c r="K187" s="14"/>
      <c r="L187" s="6"/>
      <c r="M187" s="1"/>
      <c r="N187" s="1"/>
      <c r="O187" s="28">
        <f>(IF(AND(J187&gt;0,J187&lt;=I187),J187,I187)*(L187-M187+N187))</f>
        <v>0</v>
      </c>
      <c r="P187" s="11"/>
      <c r="Q187" s="1"/>
      <c r="R187" s="1"/>
    </row>
    <row r="188" spans="1:18" ht="22.5">
      <c r="A188">
        <v>13</v>
      </c>
      <c r="B188">
        <v>15</v>
      </c>
      <c r="C188">
        <v>2019</v>
      </c>
      <c r="D188">
        <v>172</v>
      </c>
      <c r="G188" s="14">
        <v>172</v>
      </c>
      <c r="H188" s="19" t="s">
        <v>193</v>
      </c>
      <c r="I188" s="22">
        <v>15</v>
      </c>
      <c r="J188" s="22" t="s">
        <v>22</v>
      </c>
      <c r="K188" s="14"/>
      <c r="L188" s="6"/>
      <c r="M188" s="1"/>
      <c r="N188" s="1"/>
      <c r="O188" s="28">
        <f>(IF(AND(J188&gt;0,J188&lt;=I188),J188,I188)*(L188-M188+N188))</f>
        <v>0</v>
      </c>
      <c r="P188" s="11"/>
      <c r="Q188" s="1"/>
      <c r="R188" s="1"/>
    </row>
    <row r="189" spans="1:18" ht="22.5">
      <c r="A189">
        <v>13</v>
      </c>
      <c r="B189">
        <v>15</v>
      </c>
      <c r="C189">
        <v>2019</v>
      </c>
      <c r="D189">
        <v>173</v>
      </c>
      <c r="G189" s="14">
        <v>173</v>
      </c>
      <c r="H189" s="19" t="s">
        <v>194</v>
      </c>
      <c r="I189" s="22">
        <v>30</v>
      </c>
      <c r="J189" s="22" t="s">
        <v>22</v>
      </c>
      <c r="K189" s="14"/>
      <c r="L189" s="6"/>
      <c r="M189" s="1"/>
      <c r="N189" s="1"/>
      <c r="O189" s="28">
        <f>(IF(AND(J189&gt;0,J189&lt;=I189),J189,I189)*(L189-M189+N189))</f>
        <v>0</v>
      </c>
      <c r="P189" s="11"/>
      <c r="Q189" s="1"/>
      <c r="R189" s="1"/>
    </row>
    <row r="190" spans="1:18" ht="22.5">
      <c r="A190">
        <v>13</v>
      </c>
      <c r="B190">
        <v>15</v>
      </c>
      <c r="C190">
        <v>2019</v>
      </c>
      <c r="D190">
        <v>174</v>
      </c>
      <c r="G190" s="14">
        <v>174</v>
      </c>
      <c r="H190" s="19" t="s">
        <v>195</v>
      </c>
      <c r="I190" s="22">
        <v>6</v>
      </c>
      <c r="J190" s="22" t="s">
        <v>22</v>
      </c>
      <c r="K190" s="14"/>
      <c r="L190" s="6"/>
      <c r="M190" s="1"/>
      <c r="N190" s="1"/>
      <c r="O190" s="28">
        <f>(IF(AND(J190&gt;0,J190&lt;=I190),J190,I190)*(L190-M190+N190))</f>
        <v>0</v>
      </c>
      <c r="P190" s="11"/>
      <c r="Q190" s="1"/>
      <c r="R190" s="1"/>
    </row>
    <row r="191" spans="1:18" ht="22.5">
      <c r="A191">
        <v>13</v>
      </c>
      <c r="B191">
        <v>15</v>
      </c>
      <c r="C191">
        <v>2019</v>
      </c>
      <c r="D191">
        <v>175</v>
      </c>
      <c r="G191" s="14">
        <v>175</v>
      </c>
      <c r="H191" s="19" t="s">
        <v>196</v>
      </c>
      <c r="I191" s="22">
        <v>200</v>
      </c>
      <c r="J191" s="22" t="s">
        <v>22</v>
      </c>
      <c r="K191" s="14"/>
      <c r="L191" s="6"/>
      <c r="M191" s="1"/>
      <c r="N191" s="1"/>
      <c r="O191" s="28">
        <f>(IF(AND(J191&gt;0,J191&lt;=I191),J191,I191)*(L191-M191+N191))</f>
        <v>0</v>
      </c>
      <c r="P191" s="11"/>
      <c r="Q191" s="1"/>
      <c r="R191" s="1"/>
    </row>
    <row r="192" spans="1:18" ht="22.5">
      <c r="A192">
        <v>13</v>
      </c>
      <c r="B192">
        <v>15</v>
      </c>
      <c r="C192">
        <v>2019</v>
      </c>
      <c r="D192">
        <v>176</v>
      </c>
      <c r="G192" s="14">
        <v>176</v>
      </c>
      <c r="H192" s="19" t="s">
        <v>197</v>
      </c>
      <c r="I192" s="22">
        <v>3</v>
      </c>
      <c r="J192" s="22" t="s">
        <v>22</v>
      </c>
      <c r="K192" s="14"/>
      <c r="L192" s="6"/>
      <c r="M192" s="1"/>
      <c r="N192" s="1"/>
      <c r="O192" s="28">
        <f>(IF(AND(J192&gt;0,J192&lt;=I192),J192,I192)*(L192-M192+N192))</f>
        <v>0</v>
      </c>
      <c r="P192" s="11"/>
      <c r="Q192" s="1"/>
      <c r="R192" s="1"/>
    </row>
    <row r="193" spans="1:18" ht="15">
      <c r="A193">
        <v>13</v>
      </c>
      <c r="B193">
        <v>15</v>
      </c>
      <c r="C193">
        <v>2019</v>
      </c>
      <c r="D193">
        <v>177</v>
      </c>
      <c r="G193" s="14">
        <v>177</v>
      </c>
      <c r="H193" s="19" t="s">
        <v>198</v>
      </c>
      <c r="I193" s="22">
        <v>5</v>
      </c>
      <c r="J193" s="22" t="s">
        <v>22</v>
      </c>
      <c r="K193" s="14"/>
      <c r="L193" s="6"/>
      <c r="M193" s="1"/>
      <c r="N193" s="1"/>
      <c r="O193" s="28">
        <f>(IF(AND(J193&gt;0,J193&lt;=I193),J193,I193)*(L193-M193+N193))</f>
        <v>0</v>
      </c>
      <c r="P193" s="11"/>
      <c r="Q193" s="1"/>
      <c r="R193" s="1"/>
    </row>
    <row r="194" spans="1:18" ht="33.75">
      <c r="A194">
        <v>13</v>
      </c>
      <c r="B194">
        <v>15</v>
      </c>
      <c r="C194">
        <v>2019</v>
      </c>
      <c r="D194">
        <v>178</v>
      </c>
      <c r="G194" s="14">
        <v>178</v>
      </c>
      <c r="H194" s="19" t="s">
        <v>199</v>
      </c>
      <c r="I194" s="22">
        <v>2</v>
      </c>
      <c r="J194" s="22" t="s">
        <v>22</v>
      </c>
      <c r="K194" s="14"/>
      <c r="L194" s="6"/>
      <c r="M194" s="1"/>
      <c r="N194" s="1"/>
      <c r="O194" s="28">
        <f>(IF(AND(J194&gt;0,J194&lt;=I194),J194,I194)*(L194-M194+N194))</f>
        <v>0</v>
      </c>
      <c r="P194" s="11"/>
      <c r="Q194" s="1"/>
      <c r="R194" s="1"/>
    </row>
    <row r="195" spans="1:18" ht="15">
      <c r="A195">
        <v>13</v>
      </c>
      <c r="B195">
        <v>15</v>
      </c>
      <c r="C195">
        <v>2019</v>
      </c>
      <c r="D195">
        <v>179</v>
      </c>
      <c r="G195" s="14">
        <v>179</v>
      </c>
      <c r="H195" s="19" t="s">
        <v>200</v>
      </c>
      <c r="I195" s="22">
        <v>15</v>
      </c>
      <c r="J195" s="22" t="s">
        <v>22</v>
      </c>
      <c r="K195" s="14"/>
      <c r="L195" s="6"/>
      <c r="M195" s="1"/>
      <c r="N195" s="1"/>
      <c r="O195" s="28">
        <f>(IF(AND(J195&gt;0,J195&lt;=I195),J195,I195)*(L195-M195+N195))</f>
        <v>0</v>
      </c>
      <c r="P195" s="11"/>
      <c r="Q195" s="1"/>
      <c r="R195" s="1"/>
    </row>
    <row r="196" spans="1:18" ht="15">
      <c r="A196">
        <v>13</v>
      </c>
      <c r="B196">
        <v>15</v>
      </c>
      <c r="C196">
        <v>2019</v>
      </c>
      <c r="D196">
        <v>180</v>
      </c>
      <c r="G196" s="14">
        <v>180</v>
      </c>
      <c r="H196" s="19" t="s">
        <v>201</v>
      </c>
      <c r="I196" s="22">
        <v>10</v>
      </c>
      <c r="J196" s="22" t="s">
        <v>22</v>
      </c>
      <c r="K196" s="14"/>
      <c r="L196" s="6"/>
      <c r="M196" s="1"/>
      <c r="N196" s="1"/>
      <c r="O196" s="28">
        <f>(IF(AND(J196&gt;0,J196&lt;=I196),J196,I196)*(L196-M196+N196))</f>
        <v>0</v>
      </c>
      <c r="P196" s="11"/>
      <c r="Q196" s="1"/>
      <c r="R196" s="1"/>
    </row>
    <row r="197" spans="1:18" ht="33.75">
      <c r="A197">
        <v>13</v>
      </c>
      <c r="B197">
        <v>15</v>
      </c>
      <c r="C197">
        <v>2019</v>
      </c>
      <c r="D197">
        <v>181</v>
      </c>
      <c r="G197" s="14">
        <v>181</v>
      </c>
      <c r="H197" s="19" t="s">
        <v>202</v>
      </c>
      <c r="I197" s="22">
        <v>10</v>
      </c>
      <c r="J197" s="22" t="s">
        <v>22</v>
      </c>
      <c r="K197" s="14"/>
      <c r="L197" s="6"/>
      <c r="M197" s="1"/>
      <c r="N197" s="1"/>
      <c r="O197" s="28">
        <f>(IF(AND(J197&gt;0,J197&lt;=I197),J197,I197)*(L197-M197+N197))</f>
        <v>0</v>
      </c>
      <c r="P197" s="11"/>
      <c r="Q197" s="1"/>
      <c r="R197" s="1"/>
    </row>
    <row r="198" spans="1:18" ht="15">
      <c r="A198">
        <v>13</v>
      </c>
      <c r="B198">
        <v>15</v>
      </c>
      <c r="C198">
        <v>2019</v>
      </c>
      <c r="D198">
        <v>182</v>
      </c>
      <c r="G198" s="14">
        <v>182</v>
      </c>
      <c r="H198" s="19" t="s">
        <v>203</v>
      </c>
      <c r="I198" s="22">
        <v>5</v>
      </c>
      <c r="J198" s="22" t="s">
        <v>22</v>
      </c>
      <c r="K198" s="14"/>
      <c r="L198" s="6"/>
      <c r="M198" s="1"/>
      <c r="N198" s="1"/>
      <c r="O198" s="28">
        <f>(IF(AND(J198&gt;0,J198&lt;=I198),J198,I198)*(L198-M198+N198))</f>
        <v>0</v>
      </c>
      <c r="P198" s="11"/>
      <c r="Q198" s="1"/>
      <c r="R198" s="1"/>
    </row>
    <row r="199" spans="1:18" ht="33.75">
      <c r="A199">
        <v>13</v>
      </c>
      <c r="B199">
        <v>15</v>
      </c>
      <c r="C199">
        <v>2019</v>
      </c>
      <c r="D199">
        <v>183</v>
      </c>
      <c r="G199" s="14">
        <v>183</v>
      </c>
      <c r="H199" s="19" t="s">
        <v>204</v>
      </c>
      <c r="I199" s="22">
        <v>3</v>
      </c>
      <c r="J199" s="22" t="s">
        <v>22</v>
      </c>
      <c r="K199" s="14"/>
      <c r="L199" s="6"/>
      <c r="M199" s="1"/>
      <c r="N199" s="1"/>
      <c r="O199" s="28">
        <f>(IF(AND(J199&gt;0,J199&lt;=I199),J199,I199)*(L199-M199+N199))</f>
        <v>0</v>
      </c>
      <c r="P199" s="11"/>
      <c r="Q199" s="1"/>
      <c r="R199" s="1"/>
    </row>
    <row r="200" spans="1:18" ht="45">
      <c r="A200">
        <v>13</v>
      </c>
      <c r="B200">
        <v>15</v>
      </c>
      <c r="C200">
        <v>2019</v>
      </c>
      <c r="D200">
        <v>184</v>
      </c>
      <c r="G200" s="14">
        <v>184</v>
      </c>
      <c r="H200" s="19" t="s">
        <v>205</v>
      </c>
      <c r="I200" s="22">
        <v>5</v>
      </c>
      <c r="J200" s="22" t="s">
        <v>22</v>
      </c>
      <c r="K200" s="14"/>
      <c r="L200" s="6"/>
      <c r="M200" s="1"/>
      <c r="N200" s="1"/>
      <c r="O200" s="28">
        <f>(IF(AND(J200&gt;0,J200&lt;=I200),J200,I200)*(L200-M200+N200))</f>
        <v>0</v>
      </c>
      <c r="P200" s="11"/>
      <c r="Q200" s="1"/>
      <c r="R200" s="1"/>
    </row>
    <row r="201" spans="1:18" ht="33.75">
      <c r="A201">
        <v>13</v>
      </c>
      <c r="B201">
        <v>15</v>
      </c>
      <c r="C201">
        <v>2019</v>
      </c>
      <c r="D201">
        <v>185</v>
      </c>
      <c r="G201" s="14">
        <v>185</v>
      </c>
      <c r="H201" s="19" t="s">
        <v>206</v>
      </c>
      <c r="I201" s="22">
        <v>10</v>
      </c>
      <c r="J201" s="22" t="s">
        <v>22</v>
      </c>
      <c r="K201" s="14"/>
      <c r="L201" s="6"/>
      <c r="M201" s="1"/>
      <c r="N201" s="1"/>
      <c r="O201" s="28">
        <f>(IF(AND(J201&gt;0,J201&lt;=I201),J201,I201)*(L201-M201+N201))</f>
        <v>0</v>
      </c>
      <c r="P201" s="11"/>
      <c r="Q201" s="1"/>
      <c r="R201" s="1"/>
    </row>
    <row r="202" spans="1:18" ht="33.75">
      <c r="A202">
        <v>13</v>
      </c>
      <c r="B202">
        <v>15</v>
      </c>
      <c r="C202">
        <v>2019</v>
      </c>
      <c r="D202">
        <v>186</v>
      </c>
      <c r="G202" s="14">
        <v>186</v>
      </c>
      <c r="H202" s="19" t="s">
        <v>207</v>
      </c>
      <c r="I202" s="22">
        <v>2</v>
      </c>
      <c r="J202" s="22" t="s">
        <v>22</v>
      </c>
      <c r="K202" s="14"/>
      <c r="L202" s="6"/>
      <c r="M202" s="1"/>
      <c r="N202" s="1"/>
      <c r="O202" s="28">
        <f>(IF(AND(J202&gt;0,J202&lt;=I202),J202,I202)*(L202-M202+N202))</f>
        <v>0</v>
      </c>
      <c r="P202" s="11"/>
      <c r="Q202" s="1"/>
      <c r="R202" s="1"/>
    </row>
    <row r="203" spans="1:18" ht="33.75">
      <c r="A203">
        <v>13</v>
      </c>
      <c r="B203">
        <v>15</v>
      </c>
      <c r="C203">
        <v>2019</v>
      </c>
      <c r="D203">
        <v>187</v>
      </c>
      <c r="G203" s="14">
        <v>187</v>
      </c>
      <c r="H203" s="19" t="s">
        <v>208</v>
      </c>
      <c r="I203" s="22">
        <v>5</v>
      </c>
      <c r="J203" s="22" t="s">
        <v>22</v>
      </c>
      <c r="K203" s="14"/>
      <c r="L203" s="6"/>
      <c r="M203" s="1"/>
      <c r="N203" s="1"/>
      <c r="O203" s="28">
        <f>(IF(AND(J203&gt;0,J203&lt;=I203),J203,I203)*(L203-M203+N203))</f>
        <v>0</v>
      </c>
      <c r="P203" s="11"/>
      <c r="Q203" s="1"/>
      <c r="R203" s="1"/>
    </row>
    <row r="204" spans="1:18" ht="33.75">
      <c r="A204">
        <v>13</v>
      </c>
      <c r="B204">
        <v>15</v>
      </c>
      <c r="C204">
        <v>2019</v>
      </c>
      <c r="D204">
        <v>188</v>
      </c>
      <c r="G204" s="14">
        <v>188</v>
      </c>
      <c r="H204" s="19" t="s">
        <v>209</v>
      </c>
      <c r="I204" s="22">
        <v>10</v>
      </c>
      <c r="J204" s="22" t="s">
        <v>22</v>
      </c>
      <c r="K204" s="14"/>
      <c r="L204" s="6"/>
      <c r="M204" s="1"/>
      <c r="N204" s="1"/>
      <c r="O204" s="28">
        <f>(IF(AND(J204&gt;0,J204&lt;=I204),J204,I204)*(L204-M204+N204))</f>
        <v>0</v>
      </c>
      <c r="P204" s="11"/>
      <c r="Q204" s="1"/>
      <c r="R204" s="1"/>
    </row>
    <row r="205" spans="1:18" ht="15">
      <c r="A205">
        <v>13</v>
      </c>
      <c r="B205">
        <v>15</v>
      </c>
      <c r="C205">
        <v>2019</v>
      </c>
      <c r="D205">
        <v>189</v>
      </c>
      <c r="G205" s="14">
        <v>189</v>
      </c>
      <c r="H205" s="19" t="s">
        <v>210</v>
      </c>
      <c r="I205" s="22">
        <v>2</v>
      </c>
      <c r="J205" s="22" t="s">
        <v>22</v>
      </c>
      <c r="K205" s="14"/>
      <c r="L205" s="6"/>
      <c r="M205" s="1"/>
      <c r="N205" s="1"/>
      <c r="O205" s="28">
        <f>(IF(AND(J205&gt;0,J205&lt;=I205),J205,I205)*(L205-M205+N205))</f>
        <v>0</v>
      </c>
      <c r="P205" s="11"/>
      <c r="Q205" s="1"/>
      <c r="R205" s="1"/>
    </row>
    <row r="206" spans="1:18" ht="33.75">
      <c r="A206">
        <v>13</v>
      </c>
      <c r="B206">
        <v>15</v>
      </c>
      <c r="C206">
        <v>2019</v>
      </c>
      <c r="D206">
        <v>190</v>
      </c>
      <c r="G206" s="14">
        <v>190</v>
      </c>
      <c r="H206" s="19" t="s">
        <v>211</v>
      </c>
      <c r="I206" s="22">
        <v>3</v>
      </c>
      <c r="J206" s="22" t="s">
        <v>22</v>
      </c>
      <c r="K206" s="14"/>
      <c r="L206" s="6"/>
      <c r="M206" s="1"/>
      <c r="N206" s="1"/>
      <c r="O206" s="28">
        <f>(IF(AND(J206&gt;0,J206&lt;=I206),J206,I206)*(L206-M206+N206))</f>
        <v>0</v>
      </c>
      <c r="P206" s="11"/>
      <c r="Q206" s="1"/>
      <c r="R206" s="1"/>
    </row>
    <row r="207" spans="1:18" ht="33.75">
      <c r="A207">
        <v>13</v>
      </c>
      <c r="B207">
        <v>15</v>
      </c>
      <c r="C207">
        <v>2019</v>
      </c>
      <c r="D207">
        <v>191</v>
      </c>
      <c r="G207" s="14">
        <v>191</v>
      </c>
      <c r="H207" s="19" t="s">
        <v>212</v>
      </c>
      <c r="I207" s="22">
        <v>3</v>
      </c>
      <c r="J207" s="22" t="s">
        <v>22</v>
      </c>
      <c r="K207" s="14"/>
      <c r="L207" s="6"/>
      <c r="M207" s="1"/>
      <c r="N207" s="1"/>
      <c r="O207" s="28">
        <f>(IF(AND(J207&gt;0,J207&lt;=I207),J207,I207)*(L207-M207+N207))</f>
        <v>0</v>
      </c>
      <c r="P207" s="11"/>
      <c r="Q207" s="1"/>
      <c r="R207" s="1"/>
    </row>
    <row r="208" spans="1:18" ht="33.75">
      <c r="A208">
        <v>13</v>
      </c>
      <c r="B208">
        <v>15</v>
      </c>
      <c r="C208">
        <v>2019</v>
      </c>
      <c r="D208">
        <v>192</v>
      </c>
      <c r="G208" s="14">
        <v>192</v>
      </c>
      <c r="H208" s="19" t="s">
        <v>213</v>
      </c>
      <c r="I208" s="22">
        <v>5</v>
      </c>
      <c r="J208" s="22" t="s">
        <v>22</v>
      </c>
      <c r="K208" s="14"/>
      <c r="L208" s="6"/>
      <c r="M208" s="1"/>
      <c r="N208" s="1"/>
      <c r="O208" s="28">
        <f>(IF(AND(J208&gt;0,J208&lt;=I208),J208,I208)*(L208-M208+N208))</f>
        <v>0</v>
      </c>
      <c r="P208" s="11"/>
      <c r="Q208" s="1"/>
      <c r="R208" s="1"/>
    </row>
    <row r="209" spans="1:18" ht="33.75">
      <c r="A209">
        <v>13</v>
      </c>
      <c r="B209">
        <v>15</v>
      </c>
      <c r="C209">
        <v>2019</v>
      </c>
      <c r="D209">
        <v>193</v>
      </c>
      <c r="G209" s="14">
        <v>193</v>
      </c>
      <c r="H209" s="19" t="s">
        <v>214</v>
      </c>
      <c r="I209" s="22">
        <v>5</v>
      </c>
      <c r="J209" s="22" t="s">
        <v>22</v>
      </c>
      <c r="K209" s="14"/>
      <c r="L209" s="6"/>
      <c r="M209" s="1"/>
      <c r="N209" s="1"/>
      <c r="O209" s="28">
        <f>(IF(AND(J209&gt;0,J209&lt;=I209),J209,I209)*(L209-M209+N209))</f>
        <v>0</v>
      </c>
      <c r="P209" s="11"/>
      <c r="Q209" s="1"/>
      <c r="R209" s="1"/>
    </row>
    <row r="210" spans="1:18" ht="33.75">
      <c r="A210">
        <v>13</v>
      </c>
      <c r="B210">
        <v>15</v>
      </c>
      <c r="C210">
        <v>2019</v>
      </c>
      <c r="D210">
        <v>194</v>
      </c>
      <c r="G210" s="14">
        <v>194</v>
      </c>
      <c r="H210" s="19" t="s">
        <v>215</v>
      </c>
      <c r="I210" s="22">
        <v>5</v>
      </c>
      <c r="J210" s="22" t="s">
        <v>22</v>
      </c>
      <c r="K210" s="14"/>
      <c r="L210" s="6"/>
      <c r="M210" s="1"/>
      <c r="N210" s="1"/>
      <c r="O210" s="28">
        <f>(IF(AND(J210&gt;0,J210&lt;=I210),J210,I210)*(L210-M210+N210))</f>
        <v>0</v>
      </c>
      <c r="P210" s="11"/>
      <c r="Q210" s="1"/>
      <c r="R210" s="1"/>
    </row>
    <row r="211" spans="1:18" ht="22.5">
      <c r="A211">
        <v>13</v>
      </c>
      <c r="B211">
        <v>15</v>
      </c>
      <c r="C211">
        <v>2019</v>
      </c>
      <c r="D211">
        <v>195</v>
      </c>
      <c r="G211" s="14">
        <v>195</v>
      </c>
      <c r="H211" s="19" t="s">
        <v>216</v>
      </c>
      <c r="I211" s="22">
        <v>15</v>
      </c>
      <c r="J211" s="22" t="s">
        <v>22</v>
      </c>
      <c r="K211" s="14"/>
      <c r="L211" s="6"/>
      <c r="M211" s="1"/>
      <c r="N211" s="1"/>
      <c r="O211" s="28">
        <f>(IF(AND(J211&gt;0,J211&lt;=I211),J211,I211)*(L211-M211+N211))</f>
        <v>0</v>
      </c>
      <c r="P211" s="11"/>
      <c r="Q211" s="1"/>
      <c r="R211" s="1"/>
    </row>
    <row r="212" spans="1:18" ht="22.5">
      <c r="A212">
        <v>13</v>
      </c>
      <c r="B212">
        <v>15</v>
      </c>
      <c r="C212">
        <v>2019</v>
      </c>
      <c r="D212">
        <v>196</v>
      </c>
      <c r="G212" s="14">
        <v>196</v>
      </c>
      <c r="H212" s="19" t="s">
        <v>217</v>
      </c>
      <c r="I212" s="22">
        <v>15</v>
      </c>
      <c r="J212" s="22" t="s">
        <v>22</v>
      </c>
      <c r="K212" s="14"/>
      <c r="L212" s="6"/>
      <c r="M212" s="1"/>
      <c r="N212" s="1"/>
      <c r="O212" s="28">
        <f>(IF(AND(J212&gt;0,J212&lt;=I212),J212,I212)*(L212-M212+N212))</f>
        <v>0</v>
      </c>
      <c r="P212" s="11"/>
      <c r="Q212" s="1"/>
      <c r="R212" s="1"/>
    </row>
    <row r="213" spans="1:18" ht="15">
      <c r="A213">
        <v>13</v>
      </c>
      <c r="B213">
        <v>15</v>
      </c>
      <c r="C213">
        <v>2019</v>
      </c>
      <c r="D213">
        <v>197</v>
      </c>
      <c r="G213" s="14">
        <v>197</v>
      </c>
      <c r="H213" s="19" t="s">
        <v>218</v>
      </c>
      <c r="I213" s="22">
        <v>15</v>
      </c>
      <c r="J213" s="22" t="s">
        <v>22</v>
      </c>
      <c r="K213" s="14"/>
      <c r="L213" s="6"/>
      <c r="M213" s="1"/>
      <c r="N213" s="1"/>
      <c r="O213" s="28">
        <f>(IF(AND(J213&gt;0,J213&lt;=I213),J213,I213)*(L213-M213+N213))</f>
        <v>0</v>
      </c>
      <c r="P213" s="11"/>
      <c r="Q213" s="1"/>
      <c r="R213" s="1"/>
    </row>
    <row r="214" spans="1:18" ht="15">
      <c r="A214">
        <v>13</v>
      </c>
      <c r="B214">
        <v>15</v>
      </c>
      <c r="C214">
        <v>2019</v>
      </c>
      <c r="D214">
        <v>198</v>
      </c>
      <c r="G214" s="14">
        <v>198</v>
      </c>
      <c r="H214" s="19" t="s">
        <v>219</v>
      </c>
      <c r="I214" s="22">
        <v>15</v>
      </c>
      <c r="J214" s="22" t="s">
        <v>22</v>
      </c>
      <c r="K214" s="14"/>
      <c r="L214" s="6"/>
      <c r="M214" s="1"/>
      <c r="N214" s="1"/>
      <c r="O214" s="28">
        <f>(IF(AND(J214&gt;0,J214&lt;=I214),J214,I214)*(L214-M214+N214))</f>
        <v>0</v>
      </c>
      <c r="P214" s="11"/>
      <c r="Q214" s="1"/>
      <c r="R214" s="1"/>
    </row>
    <row r="215" spans="1:18" ht="15">
      <c r="A215">
        <v>13</v>
      </c>
      <c r="B215">
        <v>15</v>
      </c>
      <c r="C215">
        <v>2019</v>
      </c>
      <c r="D215">
        <v>199</v>
      </c>
      <c r="G215" s="14">
        <v>199</v>
      </c>
      <c r="H215" s="19" t="s">
        <v>220</v>
      </c>
      <c r="I215" s="22">
        <v>20</v>
      </c>
      <c r="J215" s="22" t="s">
        <v>22</v>
      </c>
      <c r="K215" s="14"/>
      <c r="L215" s="6"/>
      <c r="M215" s="1"/>
      <c r="N215" s="1"/>
      <c r="O215" s="28">
        <f>(IF(AND(J215&gt;0,J215&lt;=I215),J215,I215)*(L215-M215+N215))</f>
        <v>0</v>
      </c>
      <c r="P215" s="11"/>
      <c r="Q215" s="1"/>
      <c r="R215" s="1"/>
    </row>
    <row r="216" spans="1:18" ht="15">
      <c r="A216">
        <v>13</v>
      </c>
      <c r="B216">
        <v>15</v>
      </c>
      <c r="C216">
        <v>2019</v>
      </c>
      <c r="D216">
        <v>200</v>
      </c>
      <c r="G216" s="14">
        <v>200</v>
      </c>
      <c r="H216" s="19" t="s">
        <v>221</v>
      </c>
      <c r="I216" s="22">
        <v>100</v>
      </c>
      <c r="J216" s="22" t="s">
        <v>22</v>
      </c>
      <c r="K216" s="14"/>
      <c r="L216" s="6"/>
      <c r="M216" s="1"/>
      <c r="N216" s="1"/>
      <c r="O216" s="28">
        <f>(IF(AND(J216&gt;0,J216&lt;=I216),J216,I216)*(L216-M216+N216))</f>
        <v>0</v>
      </c>
      <c r="P216" s="11"/>
      <c r="Q216" s="1"/>
      <c r="R216" s="1"/>
    </row>
    <row r="217" spans="1:18" ht="15">
      <c r="A217">
        <v>13</v>
      </c>
      <c r="B217">
        <v>15</v>
      </c>
      <c r="C217">
        <v>2019</v>
      </c>
      <c r="D217">
        <v>201</v>
      </c>
      <c r="G217" s="14">
        <v>201</v>
      </c>
      <c r="H217" s="19" t="s">
        <v>222</v>
      </c>
      <c r="I217" s="22">
        <v>15</v>
      </c>
      <c r="J217" s="22" t="s">
        <v>22</v>
      </c>
      <c r="K217" s="14"/>
      <c r="L217" s="6"/>
      <c r="M217" s="1"/>
      <c r="N217" s="1"/>
      <c r="O217" s="28">
        <f>(IF(AND(J217&gt;0,J217&lt;=I217),J217,I217)*(L217-M217+N217))</f>
        <v>0</v>
      </c>
      <c r="P217" s="11"/>
      <c r="Q217" s="1"/>
      <c r="R217" s="1"/>
    </row>
    <row r="218" spans="1:18" ht="15">
      <c r="A218">
        <v>13</v>
      </c>
      <c r="B218">
        <v>15</v>
      </c>
      <c r="C218">
        <v>2019</v>
      </c>
      <c r="D218">
        <v>202</v>
      </c>
      <c r="G218" s="14">
        <v>202</v>
      </c>
      <c r="H218" s="19" t="s">
        <v>223</v>
      </c>
      <c r="I218" s="22">
        <v>30</v>
      </c>
      <c r="J218" s="22" t="s">
        <v>22</v>
      </c>
      <c r="K218" s="14"/>
      <c r="L218" s="6"/>
      <c r="M218" s="1"/>
      <c r="N218" s="1"/>
      <c r="O218" s="28">
        <f>(IF(AND(J218&gt;0,J218&lt;=I218),J218,I218)*(L218-M218+N218))</f>
        <v>0</v>
      </c>
      <c r="P218" s="11"/>
      <c r="Q218" s="1"/>
      <c r="R218" s="1"/>
    </row>
    <row r="219" spans="1:18" ht="15">
      <c r="A219">
        <v>13</v>
      </c>
      <c r="B219">
        <v>15</v>
      </c>
      <c r="C219">
        <v>2019</v>
      </c>
      <c r="D219">
        <v>203</v>
      </c>
      <c r="G219" s="14">
        <v>203</v>
      </c>
      <c r="H219" s="19" t="s">
        <v>224</v>
      </c>
      <c r="I219" s="22">
        <v>15</v>
      </c>
      <c r="J219" s="22" t="s">
        <v>22</v>
      </c>
      <c r="K219" s="14"/>
      <c r="L219" s="6"/>
      <c r="M219" s="1"/>
      <c r="N219" s="1"/>
      <c r="O219" s="28">
        <f>(IF(AND(J219&gt;0,J219&lt;=I219),J219,I219)*(L219-M219+N219))</f>
        <v>0</v>
      </c>
      <c r="P219" s="11"/>
      <c r="Q219" s="1"/>
      <c r="R219" s="1"/>
    </row>
    <row r="220" spans="1:18" ht="15">
      <c r="A220">
        <v>13</v>
      </c>
      <c r="B220">
        <v>15</v>
      </c>
      <c r="C220">
        <v>2019</v>
      </c>
      <c r="D220">
        <v>204</v>
      </c>
      <c r="G220" s="14">
        <v>204</v>
      </c>
      <c r="H220" s="19" t="s">
        <v>225</v>
      </c>
      <c r="I220" s="22">
        <v>100</v>
      </c>
      <c r="J220" s="22" t="s">
        <v>22</v>
      </c>
      <c r="K220" s="14"/>
      <c r="L220" s="6"/>
      <c r="M220" s="1"/>
      <c r="N220" s="1"/>
      <c r="O220" s="28">
        <f>(IF(AND(J220&gt;0,J220&lt;=I220),J220,I220)*(L220-M220+N220))</f>
        <v>0</v>
      </c>
      <c r="P220" s="11"/>
      <c r="Q220" s="1"/>
      <c r="R220" s="1"/>
    </row>
    <row r="221" spans="1:18" ht="15">
      <c r="A221">
        <v>13</v>
      </c>
      <c r="B221">
        <v>15</v>
      </c>
      <c r="C221">
        <v>2019</v>
      </c>
      <c r="D221">
        <v>205</v>
      </c>
      <c r="G221" s="14">
        <v>205</v>
      </c>
      <c r="H221" s="19" t="s">
        <v>226</v>
      </c>
      <c r="I221" s="22">
        <v>50</v>
      </c>
      <c r="J221" s="22" t="s">
        <v>22</v>
      </c>
      <c r="K221" s="14"/>
      <c r="L221" s="6"/>
      <c r="M221" s="1"/>
      <c r="N221" s="1"/>
      <c r="O221" s="28">
        <f>(IF(AND(J221&gt;0,J221&lt;=I221),J221,I221)*(L221-M221+N221))</f>
        <v>0</v>
      </c>
      <c r="P221" s="11"/>
      <c r="Q221" s="1"/>
      <c r="R221" s="1"/>
    </row>
    <row r="222" spans="1:18" ht="15">
      <c r="A222">
        <v>13</v>
      </c>
      <c r="B222">
        <v>15</v>
      </c>
      <c r="C222">
        <v>2019</v>
      </c>
      <c r="D222">
        <v>206</v>
      </c>
      <c r="G222" s="14">
        <v>206</v>
      </c>
      <c r="H222" s="19" t="s">
        <v>227</v>
      </c>
      <c r="I222" s="22">
        <v>20</v>
      </c>
      <c r="J222" s="22" t="s">
        <v>22</v>
      </c>
      <c r="K222" s="14"/>
      <c r="L222" s="6"/>
      <c r="M222" s="1"/>
      <c r="N222" s="1"/>
      <c r="O222" s="28">
        <f>(IF(AND(J222&gt;0,J222&lt;=I222),J222,I222)*(L222-M222+N222))</f>
        <v>0</v>
      </c>
      <c r="P222" s="11"/>
      <c r="Q222" s="1"/>
      <c r="R222" s="1"/>
    </row>
    <row r="223" spans="1:18" ht="15">
      <c r="A223">
        <v>13</v>
      </c>
      <c r="B223">
        <v>15</v>
      </c>
      <c r="C223">
        <v>2019</v>
      </c>
      <c r="D223">
        <v>207</v>
      </c>
      <c r="G223" s="14">
        <v>207</v>
      </c>
      <c r="H223" s="19" t="s">
        <v>228</v>
      </c>
      <c r="I223" s="22">
        <v>20</v>
      </c>
      <c r="J223" s="22" t="s">
        <v>22</v>
      </c>
      <c r="K223" s="14"/>
      <c r="L223" s="6"/>
      <c r="M223" s="1"/>
      <c r="N223" s="1"/>
      <c r="O223" s="28">
        <f>(IF(AND(J223&gt;0,J223&lt;=I223),J223,I223)*(L223-M223+N223))</f>
        <v>0</v>
      </c>
      <c r="P223" s="11"/>
      <c r="Q223" s="1"/>
      <c r="R223" s="1"/>
    </row>
    <row r="224" spans="1:18" ht="15">
      <c r="A224">
        <v>13</v>
      </c>
      <c r="B224">
        <v>15</v>
      </c>
      <c r="C224">
        <v>2019</v>
      </c>
      <c r="D224">
        <v>208</v>
      </c>
      <c r="G224" s="14">
        <v>208</v>
      </c>
      <c r="H224" s="19" t="s">
        <v>229</v>
      </c>
      <c r="I224" s="22">
        <v>20</v>
      </c>
      <c r="J224" s="22" t="s">
        <v>22</v>
      </c>
      <c r="K224" s="14"/>
      <c r="L224" s="6"/>
      <c r="M224" s="1"/>
      <c r="N224" s="1"/>
      <c r="O224" s="28">
        <f>(IF(AND(J224&gt;0,J224&lt;=I224),J224,I224)*(L224-M224+N224))</f>
        <v>0</v>
      </c>
      <c r="P224" s="11"/>
      <c r="Q224" s="1"/>
      <c r="R224" s="1"/>
    </row>
    <row r="225" spans="1:18" ht="15">
      <c r="A225">
        <v>13</v>
      </c>
      <c r="B225">
        <v>15</v>
      </c>
      <c r="C225">
        <v>2019</v>
      </c>
      <c r="D225">
        <v>209</v>
      </c>
      <c r="G225" s="14">
        <v>209</v>
      </c>
      <c r="H225" s="19" t="s">
        <v>230</v>
      </c>
      <c r="I225" s="22">
        <v>300</v>
      </c>
      <c r="J225" s="22" t="s">
        <v>22</v>
      </c>
      <c r="K225" s="14"/>
      <c r="L225" s="6"/>
      <c r="M225" s="1"/>
      <c r="N225" s="1"/>
      <c r="O225" s="28">
        <f>(IF(AND(J225&gt;0,J225&lt;=I225),J225,I225)*(L225-M225+N225))</f>
        <v>0</v>
      </c>
      <c r="P225" s="11"/>
      <c r="Q225" s="1"/>
      <c r="R225" s="1"/>
    </row>
    <row r="226" spans="1:18" ht="15">
      <c r="A226">
        <v>13</v>
      </c>
      <c r="B226">
        <v>15</v>
      </c>
      <c r="C226">
        <v>2019</v>
      </c>
      <c r="D226">
        <v>210</v>
      </c>
      <c r="G226" s="14">
        <v>210</v>
      </c>
      <c r="H226" s="19" t="s">
        <v>231</v>
      </c>
      <c r="I226" s="22">
        <v>200</v>
      </c>
      <c r="J226" s="22" t="s">
        <v>22</v>
      </c>
      <c r="K226" s="14"/>
      <c r="L226" s="6"/>
      <c r="M226" s="1"/>
      <c r="N226" s="1"/>
      <c r="O226" s="28">
        <f>(IF(AND(J226&gt;0,J226&lt;=I226),J226,I226)*(L226-M226+N226))</f>
        <v>0</v>
      </c>
      <c r="P226" s="11"/>
      <c r="Q226" s="1"/>
      <c r="R226" s="1"/>
    </row>
    <row r="227" spans="1:18" ht="15">
      <c r="A227">
        <v>13</v>
      </c>
      <c r="B227">
        <v>15</v>
      </c>
      <c r="C227">
        <v>2019</v>
      </c>
      <c r="D227">
        <v>211</v>
      </c>
      <c r="G227" s="14">
        <v>211</v>
      </c>
      <c r="H227" s="19" t="s">
        <v>232</v>
      </c>
      <c r="I227" s="22">
        <v>50</v>
      </c>
      <c r="J227" s="22" t="s">
        <v>22</v>
      </c>
      <c r="K227" s="14"/>
      <c r="L227" s="6"/>
      <c r="M227" s="1"/>
      <c r="N227" s="1"/>
      <c r="O227" s="28">
        <f>(IF(AND(J227&gt;0,J227&lt;=I227),J227,I227)*(L227-M227+N227))</f>
        <v>0</v>
      </c>
      <c r="P227" s="11"/>
      <c r="Q227" s="1"/>
      <c r="R227" s="1"/>
    </row>
    <row r="228" spans="1:18" ht="15">
      <c r="A228">
        <v>13</v>
      </c>
      <c r="B228">
        <v>15</v>
      </c>
      <c r="C228">
        <v>2019</v>
      </c>
      <c r="D228">
        <v>212</v>
      </c>
      <c r="G228" s="14">
        <v>212</v>
      </c>
      <c r="H228" s="19" t="s">
        <v>233</v>
      </c>
      <c r="I228" s="22">
        <v>50</v>
      </c>
      <c r="J228" s="22" t="s">
        <v>22</v>
      </c>
      <c r="K228" s="14"/>
      <c r="L228" s="6"/>
      <c r="M228" s="1"/>
      <c r="N228" s="1"/>
      <c r="O228" s="28">
        <f>(IF(AND(J228&gt;0,J228&lt;=I228),J228,I228)*(L228-M228+N228))</f>
        <v>0</v>
      </c>
      <c r="P228" s="11"/>
      <c r="Q228" s="1"/>
      <c r="R228" s="1"/>
    </row>
    <row r="229" spans="1:18" ht="15">
      <c r="A229">
        <v>13</v>
      </c>
      <c r="B229">
        <v>15</v>
      </c>
      <c r="C229">
        <v>2019</v>
      </c>
      <c r="D229">
        <v>213</v>
      </c>
      <c r="G229" s="14">
        <v>213</v>
      </c>
      <c r="H229" s="19" t="s">
        <v>234</v>
      </c>
      <c r="I229" s="22">
        <v>300</v>
      </c>
      <c r="J229" s="22" t="s">
        <v>22</v>
      </c>
      <c r="K229" s="14"/>
      <c r="L229" s="6"/>
      <c r="M229" s="1"/>
      <c r="N229" s="1"/>
      <c r="O229" s="28">
        <f>(IF(AND(J229&gt;0,J229&lt;=I229),J229,I229)*(L229-M229+N229))</f>
        <v>0</v>
      </c>
      <c r="P229" s="11"/>
      <c r="Q229" s="1"/>
      <c r="R229" s="1"/>
    </row>
    <row r="230" spans="7:18" ht="15">
      <c r="G230" s="14"/>
      <c r="H230" s="19"/>
      <c r="I230" s="22"/>
      <c r="J230" s="22"/>
      <c r="K230" s="14"/>
      <c r="L230" s="6"/>
      <c r="M230" s="1"/>
      <c r="N230" s="1"/>
      <c r="O230" s="8"/>
      <c r="P230" s="11"/>
      <c r="Q230" s="1"/>
      <c r="R230" s="1"/>
    </row>
    <row r="231" spans="8:15" ht="15">
      <c r="H231" s="33"/>
      <c r="L231" s="30" t="s">
        <v>235</v>
      </c>
      <c r="N231" s="31"/>
      <c r="O231" s="32">
        <f>SUM(O10:O229)</f>
        <v>0</v>
      </c>
    </row>
    <row r="232" ht="15.75" thickBot="1">
      <c r="H232" s="33"/>
    </row>
    <row r="233" spans="8:16" ht="15">
      <c r="H233" s="33"/>
      <c r="N233" s="38"/>
      <c r="O233" s="41"/>
      <c r="P233" s="42" t="s">
        <v>240</v>
      </c>
    </row>
    <row r="234" spans="8:16" ht="15">
      <c r="H234" s="33" t="s">
        <v>236</v>
      </c>
      <c r="I234" s="36"/>
      <c r="N234" s="38"/>
      <c r="O234" s="40"/>
      <c r="P234" s="39"/>
    </row>
    <row r="235" spans="8:16" ht="15">
      <c r="H235" s="33" t="s">
        <v>237</v>
      </c>
      <c r="I235" s="36"/>
      <c r="N235" s="38"/>
      <c r="O235" s="40"/>
      <c r="P235" s="39"/>
    </row>
    <row r="236" spans="8:16" ht="15">
      <c r="H236" s="33" t="s">
        <v>238</v>
      </c>
      <c r="I236" s="3"/>
      <c r="N236" s="38"/>
      <c r="O236" s="40"/>
      <c r="P236" s="39"/>
    </row>
    <row r="237" spans="8:16" ht="15">
      <c r="H237" s="33" t="s">
        <v>239</v>
      </c>
      <c r="I237" s="36"/>
      <c r="N237" s="38"/>
      <c r="O237" s="40"/>
      <c r="P237" s="39"/>
    </row>
    <row r="238" spans="8:16" ht="15">
      <c r="H238" s="33"/>
      <c r="I238" s="37"/>
      <c r="N238" s="38"/>
      <c r="O238" s="40"/>
      <c r="P238" s="39"/>
    </row>
    <row r="239" spans="8:16" ht="15">
      <c r="H239" s="33"/>
      <c r="I239" s="3"/>
      <c r="N239" s="38"/>
      <c r="O239" s="40"/>
      <c r="P239" s="39"/>
    </row>
    <row r="240" spans="8:16" ht="15">
      <c r="H240" s="33"/>
      <c r="I240" s="3"/>
      <c r="N240" s="38"/>
      <c r="O240" s="40"/>
      <c r="P240" s="39"/>
    </row>
    <row r="241" spans="14:16" ht="15">
      <c r="N241" s="38"/>
      <c r="O241" s="40"/>
      <c r="P241" s="39"/>
    </row>
    <row r="242" spans="14:16" ht="15.75" thickBot="1">
      <c r="N242" s="38"/>
      <c r="O242" s="43"/>
      <c r="P242" s="44" t="s">
        <v>241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2019-10-04T17:06:49Z</dcterms:created>
  <dcterms:modified xsi:type="dcterms:W3CDTF">2019-10-04T17:07:05Z</dcterms:modified>
  <cp:category/>
  <cp:version/>
  <cp:contentType/>
  <cp:contentStatus/>
</cp:coreProperties>
</file>